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30" windowHeight="4470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<sst xmlns="http://schemas.openxmlformats.org/spreadsheetml/2006/main" count="64" uniqueCount="28">
  <si>
    <t>tuote/osasto</t>
  </si>
  <si>
    <t>paperi</t>
  </si>
  <si>
    <t>paperi-os</t>
  </si>
  <si>
    <t>kynä</t>
  </si>
  <si>
    <t>teroitin</t>
  </si>
  <si>
    <t>rauta-os</t>
  </si>
  <si>
    <t>naula</t>
  </si>
  <si>
    <t>vasara</t>
  </si>
  <si>
    <t>kirves</t>
  </si>
  <si>
    <t>keittiö-os</t>
  </si>
  <si>
    <t>lautanen</t>
  </si>
  <si>
    <t>lasi</t>
  </si>
  <si>
    <t>haarukka</t>
  </si>
  <si>
    <t>varastossa</t>
  </si>
  <si>
    <t>sis ostot</t>
  </si>
  <si>
    <t>alen raja</t>
  </si>
  <si>
    <t>lopullinen</t>
  </si>
  <si>
    <t>ostot yhteensä</t>
  </si>
  <si>
    <t>alennusk</t>
  </si>
  <si>
    <r>
      <t>taulukkoa ei ole suojattu, näpit irti "</t>
    </r>
    <r>
      <rPr>
        <b/>
        <sz val="12"/>
        <color indexed="12"/>
        <rFont val="Arial"/>
        <family val="2"/>
      </rPr>
      <t>hups/oikein</t>
    </r>
    <r>
      <rPr>
        <b/>
        <sz val="12"/>
        <color indexed="10"/>
        <rFont val="Arial"/>
        <family val="2"/>
      </rPr>
      <t>"soluista</t>
    </r>
  </si>
  <si>
    <t>vaate-os</t>
  </si>
  <si>
    <t>uima-os</t>
  </si>
  <si>
    <t>uikkarit</t>
  </si>
  <si>
    <t>patja</t>
  </si>
  <si>
    <t>räpylät</t>
  </si>
  <si>
    <t>pussilakana</t>
  </si>
  <si>
    <t>tyyny</t>
  </si>
  <si>
    <t>peitto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</si>
</sst>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2">
      <selection activeCell="D3" sqref="D3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9.8515625" style="0" bestFit="1" customWidth="1"/>
    <col min="6" max="6" width="14.7109375" style="4" bestFit="1" customWidth="1"/>
    <col min="7" max="7" width="10.421875" style="0" bestFit="1" customWidth="1"/>
    <col min="9" max="9" width="14.7109375" style="0" bestFit="1" customWidth="1"/>
  </cols>
  <sheetData>
    <row r="1" ht="18">
      <c r="A1" s="2" t="s">
        <v>13</v>
      </c>
    </row>
    <row r="2" spans="1:6" ht="18">
      <c r="A2" s="2"/>
      <c r="B2" s="8" t="s">
        <v>19</v>
      </c>
      <c r="F2" s="9"/>
    </row>
    <row r="3" spans="1:7" ht="24" customHeight="1">
      <c r="A3" s="2" t="s">
        <v>0</v>
      </c>
      <c r="B3" s="3" t="s">
        <v>14</v>
      </c>
      <c r="C3" s="1"/>
      <c r="D3" s="1"/>
      <c r="E3" s="1"/>
      <c r="F3" s="6"/>
      <c r="G3" s="1"/>
    </row>
    <row r="4" spans="1:7" ht="18" customHeight="1">
      <c r="A4" s="10" t="s">
        <v>2</v>
      </c>
      <c r="B4" s="1"/>
      <c r="C4" s="1"/>
      <c r="D4" s="1" t="s">
        <v>15</v>
      </c>
      <c r="E4" s="1">
        <v>1000</v>
      </c>
      <c r="F4" s="1" t="s">
        <v>18</v>
      </c>
      <c r="G4" s="1">
        <v>0.9</v>
      </c>
    </row>
    <row r="5" spans="1:7" ht="12.75">
      <c r="A5" s="1" t="s">
        <v>3</v>
      </c>
      <c r="B5" s="6">
        <v>500</v>
      </c>
      <c r="C5" s="1"/>
      <c r="D5" s="1"/>
      <c r="E5" s="1"/>
      <c r="F5" s="6"/>
      <c r="G5" s="1"/>
    </row>
    <row r="6" spans="1:7" ht="12.75">
      <c r="A6" s="1" t="s">
        <v>1</v>
      </c>
      <c r="B6" s="6">
        <v>1000</v>
      </c>
      <c r="C6" s="1"/>
      <c r="D6" s="1"/>
      <c r="E6" s="1"/>
      <c r="F6" s="6"/>
      <c r="G6" s="1"/>
    </row>
    <row r="7" spans="1:7" ht="12.75">
      <c r="A7" s="1" t="s">
        <v>4</v>
      </c>
      <c r="B7" s="6">
        <v>200</v>
      </c>
      <c r="C7" s="1"/>
      <c r="D7" s="1"/>
      <c r="E7" s="1"/>
      <c r="F7" s="6"/>
      <c r="G7" s="1"/>
    </row>
    <row r="8" spans="1:7" ht="27" customHeight="1">
      <c r="A8" s="11" t="s">
        <v>5</v>
      </c>
      <c r="B8" s="6"/>
      <c r="C8" s="1"/>
      <c r="D8" s="5" t="s">
        <v>17</v>
      </c>
      <c r="E8" s="6"/>
      <c r="F8" s="1"/>
      <c r="G8" s="1"/>
    </row>
    <row r="9" spans="1:9" ht="15" customHeight="1">
      <c r="A9" s="1" t="s">
        <v>6</v>
      </c>
      <c r="B9" s="6">
        <v>700</v>
      </c>
      <c r="C9" s="1"/>
      <c r="D9" s="10" t="str">
        <f>A4</f>
        <v>paperi-os</v>
      </c>
      <c r="E9" s="6">
        <f>SUM(B5:B7)</f>
        <v>1700</v>
      </c>
      <c r="F9" s="15" t="str">
        <f>IF(E9='Taul1 (2)'!E9,"O I K E I N !!","oho")</f>
        <v>O I K E I N !!</v>
      </c>
      <c r="G9" s="1" t="s">
        <v>16</v>
      </c>
      <c r="H9" s="1">
        <f>IF(E9&gt;=$E$4,E9*$G$4,E9)</f>
        <v>1530</v>
      </c>
      <c r="I9" s="15" t="str">
        <f>IF(H9='Taul1 (2)'!H9,"O I K E I N !!","oho")</f>
        <v>O I K E I N !!</v>
      </c>
    </row>
    <row r="10" spans="1:9" ht="15" customHeight="1">
      <c r="A10" s="1" t="s">
        <v>7</v>
      </c>
      <c r="B10" s="6">
        <v>50</v>
      </c>
      <c r="C10" s="1"/>
      <c r="D10" s="11" t="str">
        <f>A8</f>
        <v>rauta-os</v>
      </c>
      <c r="E10" s="6">
        <f>SUM(B9:B11)</f>
        <v>770</v>
      </c>
      <c r="F10" s="15" t="str">
        <f>IF(E10='Taul1 (2)'!E10,"O I K E I N !!","oho")</f>
        <v>O I K E I N !!</v>
      </c>
      <c r="G10" s="1" t="s">
        <v>16</v>
      </c>
      <c r="H10" s="1">
        <f>IF(E10&gt;=$E$4,E10*$G$4,E10)</f>
        <v>770</v>
      </c>
      <c r="I10" s="15" t="str">
        <f>IF(H10='Taul1 (2)'!H10,"O I K E I N !!","oho")</f>
        <v>O I K E I N !!</v>
      </c>
    </row>
    <row r="11" spans="1:9" ht="15" customHeight="1">
      <c r="A11" s="1" t="s">
        <v>8</v>
      </c>
      <c r="B11" s="6">
        <v>20</v>
      </c>
      <c r="C11" s="1"/>
      <c r="D11" s="12" t="str">
        <f>A13</f>
        <v>keittiö-os</v>
      </c>
      <c r="E11" s="6">
        <f>SUM(B14:B16)</f>
        <v>1100</v>
      </c>
      <c r="F11" s="15" t="str">
        <f>IF(E11='Taul1 (2)'!E11,"O I K E I N !!","oho")</f>
        <v>O I K E I N !!</v>
      </c>
      <c r="G11" s="1" t="s">
        <v>16</v>
      </c>
      <c r="H11" s="1">
        <f>IF(E11&gt;=$E$4,E11*$G$4,E11)</f>
        <v>990</v>
      </c>
      <c r="I11" s="15" t="str">
        <f>IF(H11='Taul1 (2)'!H11,"O I K E I N !!","oho")</f>
        <v>O I K E I N !!</v>
      </c>
    </row>
    <row r="12" spans="3:9" ht="15" customHeight="1">
      <c r="C12" s="1"/>
      <c r="D12" s="13" t="str">
        <f>A18</f>
        <v>uima-os</v>
      </c>
      <c r="E12" s="6">
        <f>SUM(B19:B21)</f>
        <v>600</v>
      </c>
      <c r="F12" s="15" t="str">
        <f>IF(E12='Taul1 (2)'!E12,"O I K E I N !!","oho")</f>
        <v>O I K E I N !!</v>
      </c>
      <c r="G12" s="1" t="s">
        <v>16</v>
      </c>
      <c r="H12" s="1">
        <f>IF(E12&gt;=$E$4,E12*$G$4,E12)</f>
        <v>600</v>
      </c>
      <c r="I12" s="15" t="str">
        <f>IF(H12='Taul1 (2)'!H12,"O I K E I N !!","oho")</f>
        <v>O I K E I N !!</v>
      </c>
    </row>
    <row r="13" spans="1:9" ht="15" customHeight="1">
      <c r="A13" s="12" t="s">
        <v>9</v>
      </c>
      <c r="B13" s="6"/>
      <c r="C13" s="1"/>
      <c r="D13" s="14" t="str">
        <f>A23</f>
        <v>vaate-os</v>
      </c>
      <c r="E13" s="6">
        <f>SUM(B24:B26)</f>
        <v>1100</v>
      </c>
      <c r="F13" s="15" t="str">
        <f>IF(E13='Taul1 (2)'!E13,"O I K E I N !!","oho")</f>
        <v>O I K E I N !!</v>
      </c>
      <c r="G13" s="1" t="s">
        <v>16</v>
      </c>
      <c r="H13" s="1">
        <f>IF(E13&gt;=$E$4,E13*$G$4,E13)</f>
        <v>990</v>
      </c>
      <c r="I13" s="15" t="str">
        <f>IF(H13='Taul1 (2)'!H13,"O I K E I N !!","oho")</f>
        <v>O I K E I N !!</v>
      </c>
    </row>
    <row r="14" spans="1:7" ht="12.75">
      <c r="A14" s="1" t="s">
        <v>10</v>
      </c>
      <c r="B14" s="6">
        <v>500</v>
      </c>
      <c r="C14" s="1"/>
      <c r="D14" s="1"/>
      <c r="E14" s="1"/>
      <c r="F14" s="6"/>
      <c r="G14" s="1"/>
    </row>
    <row r="15" spans="1:7" ht="12.75">
      <c r="A15" s="1" t="s">
        <v>11</v>
      </c>
      <c r="B15" s="6">
        <v>300</v>
      </c>
      <c r="C15" s="1"/>
      <c r="D15" s="1"/>
      <c r="E15" s="1"/>
      <c r="F15" s="6"/>
      <c r="G15" s="1"/>
    </row>
    <row r="16" spans="1:2" ht="12.75">
      <c r="A16" s="1" t="s">
        <v>12</v>
      </c>
      <c r="B16" s="6">
        <v>300</v>
      </c>
    </row>
    <row r="18" spans="1:2" ht="12.75">
      <c r="A18" s="13" t="s">
        <v>21</v>
      </c>
      <c r="B18" s="1"/>
    </row>
    <row r="19" spans="1:2" ht="12.75">
      <c r="A19" s="1" t="s">
        <v>22</v>
      </c>
      <c r="B19" s="6">
        <v>200</v>
      </c>
    </row>
    <row r="20" spans="1:2" ht="12.75">
      <c r="A20" s="1" t="s">
        <v>23</v>
      </c>
      <c r="B20" s="6">
        <v>100</v>
      </c>
    </row>
    <row r="21" spans="1:2" ht="12.75">
      <c r="A21" s="1" t="s">
        <v>24</v>
      </c>
      <c r="B21" s="6">
        <v>300</v>
      </c>
    </row>
    <row r="22" spans="1:2" ht="12.75">
      <c r="A22" s="1"/>
      <c r="B22" s="1"/>
    </row>
    <row r="23" spans="1:2" ht="12.75">
      <c r="A23" s="14" t="s">
        <v>20</v>
      </c>
      <c r="B23" s="1"/>
    </row>
    <row r="24" spans="1:2" ht="12.75">
      <c r="A24" s="1" t="s">
        <v>25</v>
      </c>
      <c r="B24" s="6">
        <v>200</v>
      </c>
    </row>
    <row r="25" spans="1:2" ht="12.75">
      <c r="A25" s="1" t="s">
        <v>26</v>
      </c>
      <c r="B25" s="6">
        <v>400</v>
      </c>
    </row>
    <row r="26" spans="1:2" ht="12.75">
      <c r="A26" s="1" t="s">
        <v>27</v>
      </c>
      <c r="B26" s="6">
        <v>500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workbookViewId="0" topLeftCell="A2">
      <selection activeCell="D24" sqref="D24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9.8515625" style="0" bestFit="1" customWidth="1"/>
    <col min="6" max="6" width="14.7109375" style="4" bestFit="1" customWidth="1"/>
    <col min="7" max="7" width="10.421875" style="0" bestFit="1" customWidth="1"/>
    <col min="9" max="9" width="14.7109375" style="0" bestFit="1" customWidth="1"/>
  </cols>
  <sheetData>
    <row r="1" ht="18">
      <c r="A1" s="2" t="s">
        <v>13</v>
      </c>
    </row>
    <row r="2" spans="1:6" ht="18">
      <c r="A2" s="2"/>
      <c r="B2" s="8" t="s">
        <v>19</v>
      </c>
      <c r="F2" s="9"/>
    </row>
    <row r="3" spans="1:7" ht="24" customHeight="1">
      <c r="A3" s="2" t="s">
        <v>0</v>
      </c>
      <c r="B3" s="3" t="s">
        <v>14</v>
      </c>
      <c r="C3" s="1"/>
      <c r="D3" s="1"/>
      <c r="E3" s="1"/>
      <c r="F3" s="6"/>
      <c r="G3" s="1"/>
    </row>
    <row r="4" spans="1:7" ht="18" customHeight="1">
      <c r="A4" s="10" t="s">
        <v>2</v>
      </c>
      <c r="B4" s="1"/>
      <c r="C4" s="1"/>
      <c r="D4" s="1" t="s">
        <v>15</v>
      </c>
      <c r="E4" s="1">
        <v>1000</v>
      </c>
      <c r="F4" s="1" t="s">
        <v>18</v>
      </c>
      <c r="G4" s="1">
        <v>0.9</v>
      </c>
    </row>
    <row r="5" spans="1:7" ht="12.75">
      <c r="A5" s="1" t="s">
        <v>3</v>
      </c>
      <c r="B5" s="6">
        <f>Taul1!B5</f>
        <v>500</v>
      </c>
      <c r="C5" s="1"/>
      <c r="D5" s="1"/>
      <c r="E5" s="1"/>
      <c r="F5" s="6"/>
      <c r="G5" s="1"/>
    </row>
    <row r="6" spans="1:7" ht="12.75">
      <c r="A6" s="1" t="s">
        <v>1</v>
      </c>
      <c r="B6" s="6">
        <f>Taul1!B6</f>
        <v>1000</v>
      </c>
      <c r="C6" s="1"/>
      <c r="D6" s="1"/>
      <c r="E6" s="1"/>
      <c r="F6" s="6"/>
      <c r="G6" s="1"/>
    </row>
    <row r="7" spans="1:7" ht="12.75">
      <c r="A7" s="1" t="s">
        <v>4</v>
      </c>
      <c r="B7" s="6">
        <f>Taul1!B7</f>
        <v>200</v>
      </c>
      <c r="C7" s="1"/>
      <c r="D7" s="1"/>
      <c r="E7" s="1"/>
      <c r="F7" s="6"/>
      <c r="G7" s="1"/>
    </row>
    <row r="8" spans="1:7" ht="27" customHeight="1">
      <c r="A8" s="11" t="s">
        <v>5</v>
      </c>
      <c r="B8" s="6"/>
      <c r="C8" s="1"/>
      <c r="D8" s="5" t="s">
        <v>17</v>
      </c>
      <c r="E8" s="6"/>
      <c r="F8" s="1"/>
      <c r="G8" s="1"/>
    </row>
    <row r="9" spans="1:9" ht="15.75">
      <c r="A9" s="1" t="s">
        <v>6</v>
      </c>
      <c r="B9" s="6">
        <f>Taul1!B9</f>
        <v>700</v>
      </c>
      <c r="C9" s="1"/>
      <c r="D9" s="10" t="str">
        <f>A4</f>
        <v>paperi-os</v>
      </c>
      <c r="E9" s="6">
        <f>SUM(B5:B7)</f>
        <v>1700</v>
      </c>
      <c r="F9" s="7"/>
      <c r="G9" s="1" t="s">
        <v>16</v>
      </c>
      <c r="H9" s="1">
        <f>IF(E9&gt;=$E$4,E9*$G$4,E9)</f>
        <v>1530</v>
      </c>
      <c r="I9" s="7"/>
    </row>
    <row r="10" spans="1:9" ht="15.75">
      <c r="A10" s="1" t="s">
        <v>7</v>
      </c>
      <c r="B10" s="6">
        <f>Taul1!B10</f>
        <v>50</v>
      </c>
      <c r="C10" s="1"/>
      <c r="D10" s="11" t="str">
        <f>A8</f>
        <v>rauta-os</v>
      </c>
      <c r="E10" s="6">
        <f>SUM(B9:B11)</f>
        <v>770</v>
      </c>
      <c r="G10" s="1" t="s">
        <v>16</v>
      </c>
      <c r="H10" s="1">
        <f>IF(E10&gt;=$E$4,E10*$G$4,E10)</f>
        <v>770</v>
      </c>
      <c r="I10" s="7"/>
    </row>
    <row r="11" spans="1:8" ht="12.75">
      <c r="A11" s="1" t="s">
        <v>8</v>
      </c>
      <c r="B11" s="6">
        <f>Taul1!B11</f>
        <v>20</v>
      </c>
      <c r="C11" s="1"/>
      <c r="D11" s="12" t="str">
        <f>A13</f>
        <v>keittiö-os</v>
      </c>
      <c r="E11" s="6">
        <f>SUM(B14:B16)</f>
        <v>1100</v>
      </c>
      <c r="G11" s="1" t="s">
        <v>16</v>
      </c>
      <c r="H11" s="1">
        <f>IF(E11&gt;=$E$4,E11*$G$4,E11)</f>
        <v>990</v>
      </c>
    </row>
    <row r="12" spans="3:8" ht="12.75">
      <c r="C12" s="1"/>
      <c r="D12" s="13" t="str">
        <f>A18</f>
        <v>uima-os</v>
      </c>
      <c r="E12" s="6">
        <f>SUM(B19:B21)</f>
        <v>600</v>
      </c>
      <c r="F12" s="6"/>
      <c r="G12" s="1" t="s">
        <v>16</v>
      </c>
      <c r="H12" s="1">
        <f>IF(E12&gt;=$E$4,E12*$G$4,E12)</f>
        <v>600</v>
      </c>
    </row>
    <row r="13" spans="1:8" ht="12.75">
      <c r="A13" s="12" t="s">
        <v>9</v>
      </c>
      <c r="B13" s="6">
        <f>Taul1!B13</f>
        <v>0</v>
      </c>
      <c r="C13" s="1"/>
      <c r="D13" s="14" t="str">
        <f>A23</f>
        <v>vaate-os</v>
      </c>
      <c r="E13" s="6">
        <f>SUM(B24:B26)</f>
        <v>1100</v>
      </c>
      <c r="F13" s="6"/>
      <c r="G13" s="1" t="s">
        <v>16</v>
      </c>
      <c r="H13" s="1">
        <f>IF(E13&gt;=$E$4,E13*$G$4,E13)</f>
        <v>990</v>
      </c>
    </row>
    <row r="14" spans="1:7" ht="12.75">
      <c r="A14" s="1" t="s">
        <v>10</v>
      </c>
      <c r="B14" s="6">
        <f>Taul1!B14</f>
        <v>500</v>
      </c>
      <c r="C14" s="1"/>
      <c r="D14" s="1"/>
      <c r="E14" s="1"/>
      <c r="F14" s="6"/>
      <c r="G14" s="1"/>
    </row>
    <row r="15" spans="1:7" ht="12.75">
      <c r="A15" s="1" t="s">
        <v>11</v>
      </c>
      <c r="B15" s="6">
        <f>Taul1!B15</f>
        <v>300</v>
      </c>
      <c r="C15" s="1"/>
      <c r="D15" s="1"/>
      <c r="E15" s="1"/>
      <c r="F15" s="6"/>
      <c r="G15" s="1"/>
    </row>
    <row r="16" spans="1:2" ht="12.75">
      <c r="A16" s="1" t="s">
        <v>12</v>
      </c>
      <c r="B16" s="6">
        <f>Taul1!B16</f>
        <v>300</v>
      </c>
    </row>
    <row r="18" spans="1:2" ht="12.75">
      <c r="A18" s="13" t="s">
        <v>21</v>
      </c>
      <c r="B18" s="1"/>
    </row>
    <row r="19" spans="1:2" ht="12.75">
      <c r="A19" s="1" t="s">
        <v>22</v>
      </c>
      <c r="B19" s="6">
        <f>Taul1!B19</f>
        <v>200</v>
      </c>
    </row>
    <row r="20" spans="1:2" ht="12.75">
      <c r="A20" s="1" t="s">
        <v>23</v>
      </c>
      <c r="B20" s="6">
        <f>Taul1!B20</f>
        <v>100</v>
      </c>
    </row>
    <row r="21" spans="1:2" ht="12.75">
      <c r="A21" s="1" t="s">
        <v>24</v>
      </c>
      <c r="B21" s="6">
        <f>Taul1!B21</f>
        <v>300</v>
      </c>
    </row>
    <row r="22" spans="1:2" ht="12.75">
      <c r="A22" s="1"/>
      <c r="B22" s="1"/>
    </row>
    <row r="23" spans="1:2" ht="12.75">
      <c r="A23" s="14" t="s">
        <v>20</v>
      </c>
      <c r="B23" s="1"/>
    </row>
    <row r="24" spans="1:2" ht="12.75">
      <c r="A24" s="1" t="s">
        <v>25</v>
      </c>
      <c r="B24" s="6">
        <f>Taul1!B24</f>
        <v>200</v>
      </c>
    </row>
    <row r="25" spans="1:2" ht="12.75">
      <c r="A25" s="1" t="s">
        <v>26</v>
      </c>
      <c r="B25" s="6">
        <f>Taul1!B25</f>
        <v>400</v>
      </c>
    </row>
    <row r="26" spans="1:2" ht="12.75">
      <c r="A26" s="1" t="s">
        <v>27</v>
      </c>
      <c r="B26" s="6">
        <f>Taul1!B26</f>
        <v>500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Anttiy</cp:lastModifiedBy>
  <dcterms:created xsi:type="dcterms:W3CDTF">1999-11-05T08:03:56Z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