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550693C-E25E-4432-99EE-5CC758C91A8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Uusi hin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9" i="1" l="1"/>
  <c r="U30" i="1"/>
  <c r="U31" i="1"/>
  <c r="U28" i="1"/>
  <c r="L42" i="1" l="1"/>
  <c r="Q26" i="1" l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J94" i="1" l="1"/>
  <c r="J77" i="1"/>
  <c r="J89" i="1"/>
  <c r="J72" i="1" l="1"/>
</calcChain>
</file>

<file path=xl/sharedStrings.xml><?xml version="1.0" encoding="utf-8"?>
<sst xmlns="http://schemas.openxmlformats.org/spreadsheetml/2006/main" count="101" uniqueCount="65">
  <si>
    <t>Hupsis, uusiks</t>
  </si>
  <si>
    <t>Jepsis, tiesit</t>
  </si>
  <si>
    <t>Kokeile</t>
  </si>
  <si>
    <t>Jaettuna</t>
  </si>
  <si>
    <t>Kertaa</t>
  </si>
  <si>
    <t>Plus</t>
  </si>
  <si>
    <t>Miinus</t>
  </si>
  <si>
    <t>Laita luku</t>
  </si>
  <si>
    <t>Valitse tästä</t>
  </si>
  <si>
    <t>Kausikortin 150 e hintaan tuli 15% korotus. Mikä on uusi hinta?</t>
  </si>
  <si>
    <t>Lomahuoneiston 500 euron vuokraa alennettiin 25%. Mikä on uusi hinta?</t>
  </si>
  <si>
    <t>Kesken</t>
  </si>
  <si>
    <t>Vastaus:</t>
  </si>
  <si>
    <t>Tarkistus:</t>
  </si>
  <si>
    <t>Tapa 1:</t>
  </si>
  <si>
    <t>Ohje muuntotaulukkoon:</t>
  </si>
  <si>
    <t>Jaa prosenttiluku sadalla, saat desimaaliluvun</t>
  </si>
  <si>
    <t>Harjoitus</t>
  </si>
  <si>
    <t>Paljonko summasta 150 on 15 %?</t>
  </si>
  <si>
    <t>Hinnan korotus</t>
  </si>
  <si>
    <t>Alkulasku</t>
  </si>
  <si>
    <t>Loppulasku</t>
  </si>
  <si>
    <t>Hinnan alennus</t>
  </si>
  <si>
    <t>Paljonko summasta 500 on 25 %?</t>
  </si>
  <si>
    <t>prosentti-osa edellisestä tehtävästä</t>
  </si>
  <si>
    <t>Prosentti desimaaliksi, taulukko</t>
  </si>
  <si>
    <t>Esimerkkejä</t>
  </si>
  <si>
    <t>Alkuluku</t>
  </si>
  <si>
    <t>Desim kertaa alkuluku = Tulos</t>
  </si>
  <si>
    <t>Kaavan tulos</t>
  </si>
  <si>
    <t>Desi-maali</t>
  </si>
  <si>
    <t>50 % eli puolet jostakin</t>
  </si>
  <si>
    <t>Paljonko on  25 % luvusta 100</t>
  </si>
  <si>
    <t>25 % eli neljännes jostain</t>
  </si>
  <si>
    <t>25 % on 0,25 desimaalia</t>
  </si>
  <si>
    <t>0,25 kertaa 100 = 25</t>
  </si>
  <si>
    <t>50 % on 0,5 desimaalia</t>
  </si>
  <si>
    <t>Paljonko on  30 % luvusta 100</t>
  </si>
  <si>
    <t>30 % eli n. kolmannes jostain</t>
  </si>
  <si>
    <t>30 % on 0,30 desimaalia</t>
  </si>
  <si>
    <t>0,30 kertaa 100 = 30</t>
  </si>
  <si>
    <t>10 % eli kymmenesosa jostain</t>
  </si>
  <si>
    <t>10 % on 0,10 desimaalia</t>
  </si>
  <si>
    <t>0,10 kertaa 100 = 10</t>
  </si>
  <si>
    <t>Prosentti- pienennys</t>
  </si>
  <si>
    <t>Prosentti- suurennus</t>
  </si>
  <si>
    <t>Paljonko on xx % luvusta 100. Siis paljonko on vaikka 30 % luvusta 100</t>
  </si>
  <si>
    <t>Selvitä suuruusluokka eli suunnilleen arvo</t>
  </si>
  <si>
    <t>Tehtävä</t>
  </si>
  <si>
    <t>Kaupassa on ilmoitus: Tämän tuotteen alennus on 20 %. Alkuperäinen hinta on 60 euroa</t>
  </si>
  <si>
    <t>Vaihe 1:</t>
  </si>
  <si>
    <t>Mitkä prosentit on helppo laskea?</t>
  </si>
  <si>
    <t>50 % eli puolet, ja 25 % eli edellisestä puolet</t>
  </si>
  <si>
    <t>50 % on 30. Siitä puolet on 15</t>
  </si>
  <si>
    <t>Olemme selvittäneet, että 25 % on 15 euroa</t>
  </si>
  <si>
    <t>Alennus on 20 % eli vähän vähemmän kuin 15 euroa</t>
  </si>
  <si>
    <t>Tarkka laskenta: 20 % on 0,2 eli 0,2 kertaa 60</t>
  </si>
  <si>
    <t>tai</t>
  </si>
  <si>
    <t>10 % on vain pilkun siirto eli luku 60, siitä 10 % on 6</t>
  </si>
  <si>
    <t>20 % on 10 + 10, eli siis 6 + 6</t>
  </si>
  <si>
    <t>Päästiinkin sattumalta täsmälliseen vastaukseen: 12</t>
  </si>
  <si>
    <t>EI ALLA OLEVIA  !!!</t>
  </si>
  <si>
    <t>0,5   kertaa 100 = 50</t>
  </si>
  <si>
    <t>Paljonko on  50 % luvusta 100</t>
  </si>
  <si>
    <t>Paljonko on  10 % luvusta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</si>
</sst>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0" xfId="0" applyFont="1"/>
    <xf numFmtId="9" fontId="0" fillId="0" borderId="0" xfId="0" applyNumberFormat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9" fontId="1" fillId="0" borderId="0" xfId="0" applyNumberFormat="1" applyFont="1" applyBorder="1"/>
    <xf numFmtId="0" fontId="0" fillId="0" borderId="5" xfId="0" applyBorder="1"/>
    <xf numFmtId="0" fontId="1" fillId="0" borderId="13" xfId="0" applyFont="1" applyBorder="1"/>
    <xf numFmtId="0" fontId="0" fillId="0" borderId="6" xfId="0" applyBorder="1"/>
    <xf numFmtId="9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9" fontId="1" fillId="0" borderId="19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  <xf numFmtId="9" fontId="1" fillId="0" borderId="9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9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8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1">
    <cellStyle name="Normaali" xfId="0" builtinId="0"/>
  </cellStyles>
  <dxfs count="12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96969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07"/>
  <sheetViews>
    <sheetView tabSelected="1" workbookViewId="0">
      <selection activeCell="B2" sqref="B2"/>
    </sheetView>
  </sheetViews>
  <sheetFormatPr defaultRowHeight="15" x14ac:dyDescent="0.25"/>
  <cols>
    <col min="1" max="3" width="5.7109375" customWidth="1"/>
    <col min="4" max="4" width="10.85546875" customWidth="1"/>
    <col min="5" max="5" width="9.7109375" customWidth="1"/>
    <col min="6" max="6" width="10.85546875" customWidth="1"/>
    <col min="7" max="8" width="9.5703125" customWidth="1"/>
    <col min="9" max="9" width="11.85546875" customWidth="1"/>
    <col min="10" max="10" width="6.85546875" customWidth="1"/>
    <col min="13" max="13" width="5.7109375" customWidth="1"/>
    <col min="14" max="14" width="10.28515625" customWidth="1"/>
  </cols>
  <sheetData>
    <row r="1" spans="2:17" ht="18.75" x14ac:dyDescent="0.3">
      <c r="D1" s="15" t="s">
        <v>25</v>
      </c>
    </row>
    <row r="2" spans="2:17" ht="18.75" x14ac:dyDescent="0.3">
      <c r="D2" s="15"/>
      <c r="I2" s="4" t="s">
        <v>26</v>
      </c>
    </row>
    <row r="3" spans="2:17" x14ac:dyDescent="0.25">
      <c r="B3" s="4"/>
      <c r="D3" s="4" t="s">
        <v>15</v>
      </c>
      <c r="E3" s="4"/>
      <c r="F3" s="4"/>
      <c r="I3" s="4" t="s">
        <v>46</v>
      </c>
      <c r="P3" s="16"/>
    </row>
    <row r="4" spans="2:17" x14ac:dyDescent="0.25">
      <c r="B4" s="4"/>
      <c r="D4" s="4" t="s">
        <v>16</v>
      </c>
      <c r="E4" s="4"/>
      <c r="F4" s="4"/>
      <c r="G4" s="4"/>
      <c r="H4" s="4"/>
      <c r="I4" s="4" t="s">
        <v>28</v>
      </c>
      <c r="K4" s="4"/>
      <c r="P4" s="16"/>
    </row>
    <row r="5" spans="2:17" ht="15.75" thickBot="1" x14ac:dyDescent="0.3">
      <c r="B5" s="4"/>
      <c r="D5" s="4"/>
    </row>
    <row r="6" spans="2:17" ht="33.75" customHeight="1" x14ac:dyDescent="0.25">
      <c r="B6" s="4"/>
      <c r="D6" s="36" t="s">
        <v>44</v>
      </c>
      <c r="E6" s="39" t="s">
        <v>30</v>
      </c>
      <c r="F6" s="37" t="s">
        <v>45</v>
      </c>
      <c r="G6" s="35" t="s">
        <v>30</v>
      </c>
      <c r="H6" s="40"/>
      <c r="I6" s="36" t="s">
        <v>44</v>
      </c>
      <c r="J6" s="39" t="s">
        <v>30</v>
      </c>
      <c r="K6" s="37" t="s">
        <v>27</v>
      </c>
      <c r="L6" s="35" t="s">
        <v>29</v>
      </c>
      <c r="M6" s="38"/>
      <c r="N6" s="37" t="s">
        <v>45</v>
      </c>
      <c r="O6" s="39" t="s">
        <v>30</v>
      </c>
      <c r="P6" s="37" t="s">
        <v>27</v>
      </c>
      <c r="Q6" s="35" t="s">
        <v>29</v>
      </c>
    </row>
    <row r="7" spans="2:17" x14ac:dyDescent="0.25">
      <c r="B7" s="4"/>
      <c r="D7" s="29">
        <v>1</v>
      </c>
      <c r="E7" s="28">
        <v>1</v>
      </c>
      <c r="F7" s="27">
        <v>1</v>
      </c>
      <c r="G7" s="30">
        <v>1</v>
      </c>
      <c r="H7" s="41"/>
      <c r="I7" s="29">
        <v>1</v>
      </c>
      <c r="J7" s="28">
        <v>1</v>
      </c>
      <c r="K7" s="42">
        <v>100</v>
      </c>
      <c r="L7" s="43">
        <f>J7*K7</f>
        <v>100</v>
      </c>
      <c r="M7" s="44"/>
      <c r="N7" s="29">
        <v>1</v>
      </c>
      <c r="O7" s="28">
        <v>1</v>
      </c>
      <c r="P7" s="42">
        <v>100</v>
      </c>
      <c r="Q7" s="43">
        <f>O7*P7</f>
        <v>100</v>
      </c>
    </row>
    <row r="8" spans="2:17" x14ac:dyDescent="0.25">
      <c r="B8" s="4"/>
      <c r="D8" s="29">
        <v>0.95</v>
      </c>
      <c r="E8" s="28">
        <v>0.95</v>
      </c>
      <c r="F8" s="27">
        <v>1.05</v>
      </c>
      <c r="G8" s="30">
        <v>1.05</v>
      </c>
      <c r="H8" s="41"/>
      <c r="I8" s="29">
        <v>0.95</v>
      </c>
      <c r="J8" s="28">
        <v>0.95</v>
      </c>
      <c r="K8" s="42">
        <v>100</v>
      </c>
      <c r="L8" s="43">
        <f t="shared" ref="L8:L26" si="0">J8*K8</f>
        <v>95</v>
      </c>
      <c r="M8" s="44"/>
      <c r="N8" s="29">
        <v>1.05</v>
      </c>
      <c r="O8" s="28">
        <v>1.05</v>
      </c>
      <c r="P8" s="42">
        <v>100</v>
      </c>
      <c r="Q8" s="43">
        <f t="shared" ref="Q8:Q26" si="1">O8*P8</f>
        <v>105</v>
      </c>
    </row>
    <row r="9" spans="2:17" x14ac:dyDescent="0.25">
      <c r="B9" s="4"/>
      <c r="D9" s="29">
        <v>0.9</v>
      </c>
      <c r="E9" s="28">
        <v>0.9</v>
      </c>
      <c r="F9" s="27">
        <v>1.1000000000000001</v>
      </c>
      <c r="G9" s="30">
        <v>1.1000000000000001</v>
      </c>
      <c r="H9" s="41"/>
      <c r="I9" s="29">
        <v>0.9</v>
      </c>
      <c r="J9" s="28">
        <v>0.9</v>
      </c>
      <c r="K9" s="42">
        <v>100</v>
      </c>
      <c r="L9" s="43">
        <f t="shared" si="0"/>
        <v>90</v>
      </c>
      <c r="M9" s="44"/>
      <c r="N9" s="29">
        <v>1.1000000000000001</v>
      </c>
      <c r="O9" s="28">
        <v>1.1000000000000001</v>
      </c>
      <c r="P9" s="42">
        <v>100</v>
      </c>
      <c r="Q9" s="43">
        <f t="shared" si="1"/>
        <v>110.00000000000001</v>
      </c>
    </row>
    <row r="10" spans="2:17" x14ac:dyDescent="0.25">
      <c r="B10" s="4"/>
      <c r="D10" s="29">
        <v>0.85</v>
      </c>
      <c r="E10" s="28">
        <v>0.85</v>
      </c>
      <c r="F10" s="27">
        <v>1.1499999999999999</v>
      </c>
      <c r="G10" s="30">
        <v>1.1499999999999999</v>
      </c>
      <c r="H10" s="41"/>
      <c r="I10" s="29">
        <v>0.85</v>
      </c>
      <c r="J10" s="28">
        <v>0.85</v>
      </c>
      <c r="K10" s="42">
        <v>100</v>
      </c>
      <c r="L10" s="43">
        <f t="shared" si="0"/>
        <v>85</v>
      </c>
      <c r="M10" s="44"/>
      <c r="N10" s="29">
        <v>1.1499999999999999</v>
      </c>
      <c r="O10" s="28">
        <v>1.1499999999999999</v>
      </c>
      <c r="P10" s="42">
        <v>100</v>
      </c>
      <c r="Q10" s="43">
        <f t="shared" si="1"/>
        <v>114.99999999999999</v>
      </c>
    </row>
    <row r="11" spans="2:17" x14ac:dyDescent="0.25">
      <c r="D11" s="29">
        <v>0.8</v>
      </c>
      <c r="E11" s="28">
        <v>0.8</v>
      </c>
      <c r="F11" s="27">
        <v>1.2</v>
      </c>
      <c r="G11" s="30">
        <v>1.2</v>
      </c>
      <c r="H11" s="41"/>
      <c r="I11" s="29">
        <v>0.8</v>
      </c>
      <c r="J11" s="28">
        <v>0.8</v>
      </c>
      <c r="K11" s="42">
        <v>100</v>
      </c>
      <c r="L11" s="43">
        <f t="shared" si="0"/>
        <v>80</v>
      </c>
      <c r="M11" s="44"/>
      <c r="N11" s="29">
        <v>1.2</v>
      </c>
      <c r="O11" s="28">
        <v>1.2</v>
      </c>
      <c r="P11" s="42">
        <v>100</v>
      </c>
      <c r="Q11" s="43">
        <f t="shared" si="1"/>
        <v>120</v>
      </c>
    </row>
    <row r="12" spans="2:17" x14ac:dyDescent="0.25">
      <c r="B12" s="4"/>
      <c r="D12" s="29">
        <v>0.75</v>
      </c>
      <c r="E12" s="28">
        <v>0.75</v>
      </c>
      <c r="F12" s="27">
        <v>1.25</v>
      </c>
      <c r="G12" s="30">
        <v>1.25</v>
      </c>
      <c r="H12" s="41"/>
      <c r="I12" s="29">
        <v>0.75</v>
      </c>
      <c r="J12" s="28">
        <v>0.75</v>
      </c>
      <c r="K12" s="42">
        <v>100</v>
      </c>
      <c r="L12" s="43">
        <f t="shared" si="0"/>
        <v>75</v>
      </c>
      <c r="M12" s="44"/>
      <c r="N12" s="29">
        <v>1.25</v>
      </c>
      <c r="O12" s="28">
        <v>1.25</v>
      </c>
      <c r="P12" s="42">
        <v>100</v>
      </c>
      <c r="Q12" s="43">
        <f t="shared" si="1"/>
        <v>125</v>
      </c>
    </row>
    <row r="13" spans="2:17" x14ac:dyDescent="0.25">
      <c r="B13" s="4"/>
      <c r="D13" s="29">
        <v>0.7</v>
      </c>
      <c r="E13" s="28">
        <v>0.7</v>
      </c>
      <c r="F13" s="27">
        <v>1.3</v>
      </c>
      <c r="G13" s="30">
        <v>1.3</v>
      </c>
      <c r="H13" s="41"/>
      <c r="I13" s="29">
        <v>0.7</v>
      </c>
      <c r="J13" s="28">
        <v>0.7</v>
      </c>
      <c r="K13" s="42">
        <v>100</v>
      </c>
      <c r="L13" s="43">
        <f t="shared" si="0"/>
        <v>70</v>
      </c>
      <c r="M13" s="44"/>
      <c r="N13" s="29">
        <v>1.3</v>
      </c>
      <c r="O13" s="28">
        <v>1.3</v>
      </c>
      <c r="P13" s="42">
        <v>100</v>
      </c>
      <c r="Q13" s="43">
        <f t="shared" si="1"/>
        <v>130</v>
      </c>
    </row>
    <row r="14" spans="2:17" x14ac:dyDescent="0.25">
      <c r="B14" s="4"/>
      <c r="D14" s="29">
        <v>0.65</v>
      </c>
      <c r="E14" s="28">
        <v>0.65</v>
      </c>
      <c r="F14" s="27">
        <v>1.35</v>
      </c>
      <c r="G14" s="30">
        <v>1.35</v>
      </c>
      <c r="H14" s="41"/>
      <c r="I14" s="29">
        <v>0.65</v>
      </c>
      <c r="J14" s="28">
        <v>0.65</v>
      </c>
      <c r="K14" s="42">
        <v>100</v>
      </c>
      <c r="L14" s="43">
        <f t="shared" si="0"/>
        <v>65</v>
      </c>
      <c r="M14" s="44"/>
      <c r="N14" s="29">
        <v>1.35</v>
      </c>
      <c r="O14" s="28">
        <v>1.35</v>
      </c>
      <c r="P14" s="42">
        <v>100</v>
      </c>
      <c r="Q14" s="43">
        <f t="shared" si="1"/>
        <v>135</v>
      </c>
    </row>
    <row r="15" spans="2:17" x14ac:dyDescent="0.25">
      <c r="B15" s="4"/>
      <c r="D15" s="29">
        <v>0.6</v>
      </c>
      <c r="E15" s="28">
        <v>0.6</v>
      </c>
      <c r="F15" s="27">
        <v>1.4</v>
      </c>
      <c r="G15" s="30">
        <v>1.4</v>
      </c>
      <c r="H15" s="41"/>
      <c r="I15" s="29">
        <v>0.6</v>
      </c>
      <c r="J15" s="28">
        <v>0.6</v>
      </c>
      <c r="K15" s="42">
        <v>100</v>
      </c>
      <c r="L15" s="43">
        <f t="shared" si="0"/>
        <v>60</v>
      </c>
      <c r="M15" s="44"/>
      <c r="N15" s="29">
        <v>1.4</v>
      </c>
      <c r="O15" s="28">
        <v>1.4</v>
      </c>
      <c r="P15" s="42">
        <v>100</v>
      </c>
      <c r="Q15" s="43">
        <f t="shared" si="1"/>
        <v>140</v>
      </c>
    </row>
    <row r="16" spans="2:17" x14ac:dyDescent="0.25">
      <c r="B16" s="4"/>
      <c r="D16" s="29">
        <v>0.55000000000000004</v>
      </c>
      <c r="E16" s="28">
        <v>0.55000000000000004</v>
      </c>
      <c r="F16" s="27">
        <v>1.45</v>
      </c>
      <c r="G16" s="30">
        <v>1.45</v>
      </c>
      <c r="H16" s="41"/>
      <c r="I16" s="29">
        <v>0.55000000000000004</v>
      </c>
      <c r="J16" s="28">
        <v>0.55000000000000004</v>
      </c>
      <c r="K16" s="42">
        <v>100</v>
      </c>
      <c r="L16" s="43">
        <f t="shared" si="0"/>
        <v>55.000000000000007</v>
      </c>
      <c r="M16" s="44"/>
      <c r="N16" s="29">
        <v>1.45</v>
      </c>
      <c r="O16" s="28">
        <v>1.45</v>
      </c>
      <c r="P16" s="42">
        <v>100</v>
      </c>
      <c r="Q16" s="43">
        <f t="shared" si="1"/>
        <v>145</v>
      </c>
    </row>
    <row r="17" spans="2:21" x14ac:dyDescent="0.25">
      <c r="B17" s="4"/>
      <c r="D17" s="29">
        <v>0.5</v>
      </c>
      <c r="E17" s="28">
        <v>0.5</v>
      </c>
      <c r="F17" s="27">
        <v>1.5</v>
      </c>
      <c r="G17" s="30">
        <v>1.5</v>
      </c>
      <c r="H17" s="41"/>
      <c r="I17" s="29">
        <v>0.5</v>
      </c>
      <c r="J17" s="28">
        <v>0.5</v>
      </c>
      <c r="K17" s="42">
        <v>100</v>
      </c>
      <c r="L17" s="43">
        <f t="shared" si="0"/>
        <v>50</v>
      </c>
      <c r="M17" s="44"/>
      <c r="N17" s="29">
        <v>1.5</v>
      </c>
      <c r="O17" s="28">
        <v>1.5</v>
      </c>
      <c r="P17" s="42">
        <v>100</v>
      </c>
      <c r="Q17" s="43">
        <f t="shared" si="1"/>
        <v>150</v>
      </c>
    </row>
    <row r="18" spans="2:21" x14ac:dyDescent="0.25">
      <c r="B18" s="4"/>
      <c r="D18" s="29">
        <v>0.45</v>
      </c>
      <c r="E18" s="28">
        <v>0.45</v>
      </c>
      <c r="F18" s="27">
        <v>1.55</v>
      </c>
      <c r="G18" s="30">
        <v>1.55</v>
      </c>
      <c r="H18" s="41"/>
      <c r="I18" s="29">
        <v>0.45</v>
      </c>
      <c r="J18" s="28">
        <v>0.45</v>
      </c>
      <c r="K18" s="42">
        <v>100</v>
      </c>
      <c r="L18" s="43">
        <f t="shared" si="0"/>
        <v>45</v>
      </c>
      <c r="M18" s="44"/>
      <c r="N18" s="29">
        <v>1.55</v>
      </c>
      <c r="O18" s="28">
        <v>1.55</v>
      </c>
      <c r="P18" s="42">
        <v>100</v>
      </c>
      <c r="Q18" s="43">
        <f t="shared" si="1"/>
        <v>155</v>
      </c>
    </row>
    <row r="19" spans="2:21" x14ac:dyDescent="0.25">
      <c r="B19" s="4"/>
      <c r="D19" s="29">
        <v>0.39999999999999902</v>
      </c>
      <c r="E19" s="28">
        <v>0.39999999999999902</v>
      </c>
      <c r="F19" s="27">
        <v>1.6</v>
      </c>
      <c r="G19" s="30">
        <v>1.6</v>
      </c>
      <c r="H19" s="41"/>
      <c r="I19" s="29">
        <v>0.39999999999999902</v>
      </c>
      <c r="J19" s="28">
        <v>0.39999999999999902</v>
      </c>
      <c r="K19" s="42">
        <v>100</v>
      </c>
      <c r="L19" s="43">
        <f t="shared" si="0"/>
        <v>39.999999999999901</v>
      </c>
      <c r="M19" s="44"/>
      <c r="N19" s="29">
        <v>1.6</v>
      </c>
      <c r="O19" s="28">
        <v>1.6</v>
      </c>
      <c r="P19" s="42">
        <v>100</v>
      </c>
      <c r="Q19" s="43">
        <f t="shared" si="1"/>
        <v>160</v>
      </c>
    </row>
    <row r="20" spans="2:21" x14ac:dyDescent="0.25">
      <c r="B20" s="4"/>
      <c r="D20" s="29">
        <v>0.34999999999999898</v>
      </c>
      <c r="E20" s="28">
        <v>0.34999999999999898</v>
      </c>
      <c r="F20" s="27">
        <v>1.65</v>
      </c>
      <c r="G20" s="30">
        <v>1.65</v>
      </c>
      <c r="H20" s="41"/>
      <c r="I20" s="29">
        <v>0.34999999999999898</v>
      </c>
      <c r="J20" s="28">
        <v>0.34999999999999898</v>
      </c>
      <c r="K20" s="42">
        <v>100</v>
      </c>
      <c r="L20" s="43">
        <f t="shared" si="0"/>
        <v>34.999999999999901</v>
      </c>
      <c r="M20" s="44"/>
      <c r="N20" s="29">
        <v>1.65</v>
      </c>
      <c r="O20" s="28">
        <v>1.65</v>
      </c>
      <c r="P20" s="42">
        <v>100</v>
      </c>
      <c r="Q20" s="43">
        <f t="shared" si="1"/>
        <v>165</v>
      </c>
    </row>
    <row r="21" spans="2:21" x14ac:dyDescent="0.25">
      <c r="B21" s="4"/>
      <c r="D21" s="29">
        <v>0.29999999999999899</v>
      </c>
      <c r="E21" s="28">
        <v>0.29999999999999899</v>
      </c>
      <c r="F21" s="27">
        <v>1.7</v>
      </c>
      <c r="G21" s="30">
        <v>1.7</v>
      </c>
      <c r="H21" s="41"/>
      <c r="I21" s="29">
        <v>0.29999999999999899</v>
      </c>
      <c r="J21" s="28">
        <v>0.29999999999999899</v>
      </c>
      <c r="K21" s="42">
        <v>100</v>
      </c>
      <c r="L21" s="43">
        <f t="shared" si="0"/>
        <v>29.999999999999901</v>
      </c>
      <c r="M21" s="44"/>
      <c r="N21" s="29">
        <v>1.7</v>
      </c>
      <c r="O21" s="28">
        <v>1.7</v>
      </c>
      <c r="P21" s="42">
        <v>100</v>
      </c>
      <c r="Q21" s="43">
        <f t="shared" si="1"/>
        <v>170</v>
      </c>
    </row>
    <row r="22" spans="2:21" x14ac:dyDescent="0.25">
      <c r="B22" s="4"/>
      <c r="D22" s="29">
        <v>0.249999999999999</v>
      </c>
      <c r="E22" s="28">
        <v>0.249999999999999</v>
      </c>
      <c r="F22" s="27">
        <v>1.75</v>
      </c>
      <c r="G22" s="30">
        <v>1.75</v>
      </c>
      <c r="H22" s="41"/>
      <c r="I22" s="29">
        <v>0.249999999999999</v>
      </c>
      <c r="J22" s="28">
        <v>0.249999999999999</v>
      </c>
      <c r="K22" s="42">
        <v>100</v>
      </c>
      <c r="L22" s="43">
        <f t="shared" si="0"/>
        <v>24.999999999999901</v>
      </c>
      <c r="M22" s="44"/>
      <c r="N22" s="29">
        <v>1.75</v>
      </c>
      <c r="O22" s="28">
        <v>1.75</v>
      </c>
      <c r="P22" s="42">
        <v>100</v>
      </c>
      <c r="Q22" s="43">
        <f t="shared" si="1"/>
        <v>175</v>
      </c>
    </row>
    <row r="23" spans="2:21" x14ac:dyDescent="0.25">
      <c r="B23" s="4"/>
      <c r="D23" s="29">
        <v>0.19999999999999901</v>
      </c>
      <c r="E23" s="28">
        <v>0.19999999999999901</v>
      </c>
      <c r="F23" s="27">
        <v>1.8</v>
      </c>
      <c r="G23" s="30">
        <v>1.8</v>
      </c>
      <c r="H23" s="41"/>
      <c r="I23" s="29">
        <v>0.19999999999999901</v>
      </c>
      <c r="J23" s="28">
        <v>0.19999999999999901</v>
      </c>
      <c r="K23" s="42">
        <v>100</v>
      </c>
      <c r="L23" s="43">
        <f t="shared" si="0"/>
        <v>19.999999999999901</v>
      </c>
      <c r="M23" s="44"/>
      <c r="N23" s="29">
        <v>1.8</v>
      </c>
      <c r="O23" s="28">
        <v>1.8</v>
      </c>
      <c r="P23" s="42">
        <v>100</v>
      </c>
      <c r="Q23" s="43">
        <f t="shared" si="1"/>
        <v>180</v>
      </c>
    </row>
    <row r="24" spans="2:21" x14ac:dyDescent="0.25">
      <c r="B24" s="4"/>
      <c r="D24" s="29">
        <v>0.149999999999999</v>
      </c>
      <c r="E24" s="28">
        <v>0.149999999999999</v>
      </c>
      <c r="F24" s="27">
        <v>1.85</v>
      </c>
      <c r="G24" s="30">
        <v>1.85</v>
      </c>
      <c r="H24" s="41"/>
      <c r="I24" s="29">
        <v>0.149999999999999</v>
      </c>
      <c r="J24" s="28">
        <v>0.149999999999999</v>
      </c>
      <c r="K24" s="42">
        <v>100</v>
      </c>
      <c r="L24" s="43">
        <f t="shared" si="0"/>
        <v>14.999999999999899</v>
      </c>
      <c r="M24" s="44"/>
      <c r="N24" s="29">
        <v>1.85</v>
      </c>
      <c r="O24" s="28">
        <v>1.85</v>
      </c>
      <c r="P24" s="42">
        <v>100</v>
      </c>
      <c r="Q24" s="43">
        <f t="shared" si="1"/>
        <v>185</v>
      </c>
    </row>
    <row r="25" spans="2:21" x14ac:dyDescent="0.25">
      <c r="B25" s="4"/>
      <c r="D25" s="29">
        <v>9.9999999999999006E-2</v>
      </c>
      <c r="E25" s="28">
        <v>9.9999999999999006E-2</v>
      </c>
      <c r="F25" s="27">
        <v>1.9</v>
      </c>
      <c r="G25" s="30">
        <v>1.9</v>
      </c>
      <c r="H25" s="41"/>
      <c r="I25" s="29">
        <v>9.9999999999999006E-2</v>
      </c>
      <c r="J25" s="28">
        <v>9.9999999999999006E-2</v>
      </c>
      <c r="K25" s="42">
        <v>100</v>
      </c>
      <c r="L25" s="43">
        <f t="shared" si="0"/>
        <v>9.9999999999999005</v>
      </c>
      <c r="M25" s="44"/>
      <c r="N25" s="29">
        <v>1.9</v>
      </c>
      <c r="O25" s="28">
        <v>1.9</v>
      </c>
      <c r="P25" s="42">
        <v>100</v>
      </c>
      <c r="Q25" s="43">
        <f t="shared" si="1"/>
        <v>190</v>
      </c>
    </row>
    <row r="26" spans="2:21" ht="15.75" thickBot="1" x14ac:dyDescent="0.3">
      <c r="B26" s="4"/>
      <c r="D26" s="31">
        <v>4.9999999999998997E-2</v>
      </c>
      <c r="E26" s="32">
        <v>4.9999999999998997E-2</v>
      </c>
      <c r="F26" s="33">
        <v>1.95</v>
      </c>
      <c r="G26" s="34">
        <v>1.95</v>
      </c>
      <c r="H26" s="41"/>
      <c r="I26" s="31">
        <v>4.9999999999998997E-2</v>
      </c>
      <c r="J26" s="32">
        <v>4.9999999999998997E-2</v>
      </c>
      <c r="K26" s="45">
        <v>100</v>
      </c>
      <c r="L26" s="46">
        <f t="shared" si="0"/>
        <v>4.9999999999998996</v>
      </c>
      <c r="M26" s="44"/>
      <c r="N26" s="31">
        <v>1.95</v>
      </c>
      <c r="O26" s="32">
        <v>1.95</v>
      </c>
      <c r="P26" s="45">
        <v>100</v>
      </c>
      <c r="Q26" s="46">
        <f t="shared" si="1"/>
        <v>195</v>
      </c>
    </row>
    <row r="27" spans="2:21" x14ac:dyDescent="0.25">
      <c r="B27" s="4"/>
      <c r="I27" s="4"/>
      <c r="J27" s="4"/>
    </row>
    <row r="28" spans="2:21" x14ac:dyDescent="0.25">
      <c r="B28" s="4"/>
      <c r="D28" s="4" t="s">
        <v>63</v>
      </c>
      <c r="E28" s="4"/>
      <c r="F28" s="4"/>
      <c r="G28" s="4" t="s">
        <v>31</v>
      </c>
      <c r="H28" s="4"/>
      <c r="I28" s="4"/>
      <c r="J28" s="4"/>
      <c r="K28" s="4"/>
      <c r="L28" s="4" t="s">
        <v>36</v>
      </c>
      <c r="M28" s="4"/>
      <c r="N28" s="4"/>
      <c r="O28" s="4"/>
      <c r="P28" s="4" t="s">
        <v>62</v>
      </c>
      <c r="Q28" s="4"/>
      <c r="R28" s="4"/>
      <c r="S28" s="4">
        <v>0.5</v>
      </c>
      <c r="T28" s="4">
        <v>100</v>
      </c>
      <c r="U28" s="4">
        <f>S28*T28</f>
        <v>50</v>
      </c>
    </row>
    <row r="29" spans="2:21" x14ac:dyDescent="0.25">
      <c r="B29" s="4"/>
      <c r="D29" s="4" t="s">
        <v>32</v>
      </c>
      <c r="E29" s="4"/>
      <c r="F29" s="4"/>
      <c r="G29" s="4" t="s">
        <v>33</v>
      </c>
      <c r="H29" s="4"/>
      <c r="I29" s="4"/>
      <c r="J29" s="4"/>
      <c r="K29" s="4"/>
      <c r="L29" s="4" t="s">
        <v>34</v>
      </c>
      <c r="M29" s="4"/>
      <c r="N29" s="4"/>
      <c r="O29" s="4"/>
      <c r="P29" s="4" t="s">
        <v>35</v>
      </c>
      <c r="Q29" s="4"/>
      <c r="R29" s="4"/>
      <c r="S29" s="4">
        <v>0.25</v>
      </c>
      <c r="T29" s="4">
        <v>100</v>
      </c>
      <c r="U29" s="4">
        <f t="shared" ref="U29:U31" si="2">S29*T29</f>
        <v>25</v>
      </c>
    </row>
    <row r="30" spans="2:21" x14ac:dyDescent="0.25">
      <c r="B30" s="4"/>
      <c r="D30" s="4" t="s">
        <v>37</v>
      </c>
      <c r="E30" s="4"/>
      <c r="F30" s="4"/>
      <c r="G30" s="4" t="s">
        <v>38</v>
      </c>
      <c r="H30" s="4"/>
      <c r="I30" s="4"/>
      <c r="J30" s="4"/>
      <c r="K30" s="4"/>
      <c r="L30" s="4" t="s">
        <v>39</v>
      </c>
      <c r="M30" s="4"/>
      <c r="N30" s="4"/>
      <c r="O30" s="4"/>
      <c r="P30" s="4" t="s">
        <v>40</v>
      </c>
      <c r="Q30" s="4"/>
      <c r="R30" s="4"/>
      <c r="S30" s="4">
        <v>0.3</v>
      </c>
      <c r="T30" s="4">
        <v>100</v>
      </c>
      <c r="U30" s="4">
        <f t="shared" si="2"/>
        <v>30</v>
      </c>
    </row>
    <row r="31" spans="2:21" x14ac:dyDescent="0.25">
      <c r="B31" s="4"/>
      <c r="D31" s="4" t="s">
        <v>64</v>
      </c>
      <c r="E31" s="4"/>
      <c r="F31" s="4"/>
      <c r="G31" s="4" t="s">
        <v>41</v>
      </c>
      <c r="H31" s="4"/>
      <c r="I31" s="4"/>
      <c r="J31" s="4"/>
      <c r="K31" s="4"/>
      <c r="L31" s="4" t="s">
        <v>42</v>
      </c>
      <c r="M31" s="4"/>
      <c r="N31" s="4"/>
      <c r="O31" s="4"/>
      <c r="P31" s="4" t="s">
        <v>43</v>
      </c>
      <c r="Q31" s="4"/>
      <c r="R31" s="4"/>
      <c r="S31" s="4">
        <v>0.1</v>
      </c>
      <c r="T31" s="4">
        <v>100</v>
      </c>
      <c r="U31" s="4">
        <f t="shared" si="2"/>
        <v>10</v>
      </c>
    </row>
    <row r="32" spans="2:21" x14ac:dyDescent="0.25"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x14ac:dyDescent="0.25">
      <c r="B33" s="4"/>
      <c r="D33" s="4" t="s">
        <v>48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x14ac:dyDescent="0.25">
      <c r="B34" s="4"/>
      <c r="D34" s="4" t="s">
        <v>47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x14ac:dyDescent="0.25">
      <c r="B35" s="4"/>
      <c r="D35" s="4" t="s">
        <v>49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x14ac:dyDescent="0.25"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x14ac:dyDescent="0.25">
      <c r="B37" s="4"/>
      <c r="D37" s="4" t="s">
        <v>50</v>
      </c>
      <c r="E37" s="4" t="s">
        <v>51</v>
      </c>
      <c r="F37" s="4"/>
      <c r="G37" s="4"/>
      <c r="H37" s="4"/>
      <c r="I37" s="4"/>
      <c r="J37" s="4"/>
      <c r="K37" s="4"/>
      <c r="L37" s="4"/>
      <c r="M37" s="4" t="s">
        <v>57</v>
      </c>
      <c r="N37" s="4" t="s">
        <v>51</v>
      </c>
      <c r="O37" s="4"/>
      <c r="P37" s="4"/>
      <c r="Q37" s="4"/>
      <c r="R37" s="4"/>
    </row>
    <row r="38" spans="2:18" x14ac:dyDescent="0.25">
      <c r="B38" s="4"/>
      <c r="D38" s="4"/>
      <c r="E38" s="4" t="s">
        <v>52</v>
      </c>
      <c r="F38" s="4"/>
      <c r="G38" s="4"/>
      <c r="H38" s="4"/>
      <c r="I38" s="4"/>
      <c r="J38" s="4"/>
      <c r="K38" s="4"/>
      <c r="L38" s="4"/>
      <c r="M38" s="4"/>
      <c r="N38" s="4" t="s">
        <v>58</v>
      </c>
      <c r="O38" s="4"/>
      <c r="P38" s="4"/>
      <c r="Q38" s="4"/>
      <c r="R38" s="4"/>
    </row>
    <row r="39" spans="2:18" x14ac:dyDescent="0.25">
      <c r="B39" s="4"/>
      <c r="D39" s="4"/>
      <c r="E39" s="4" t="s">
        <v>53</v>
      </c>
      <c r="F39" s="4"/>
      <c r="G39" s="4"/>
      <c r="H39" s="4"/>
      <c r="I39" s="4"/>
      <c r="J39" s="4"/>
      <c r="K39" s="4"/>
      <c r="L39" s="4"/>
      <c r="M39" s="4"/>
      <c r="N39" s="4" t="s">
        <v>59</v>
      </c>
      <c r="O39" s="4"/>
      <c r="P39" s="4"/>
      <c r="Q39" s="4"/>
      <c r="R39" s="4"/>
    </row>
    <row r="40" spans="2:18" x14ac:dyDescent="0.25">
      <c r="B40" s="4"/>
      <c r="D40" s="4"/>
      <c r="E40" s="4" t="s">
        <v>54</v>
      </c>
      <c r="F40" s="4"/>
      <c r="G40" s="4"/>
      <c r="H40" s="4"/>
      <c r="I40" s="4"/>
      <c r="J40" s="4"/>
      <c r="K40" s="4"/>
      <c r="L40" s="4"/>
      <c r="M40" s="4"/>
      <c r="N40" s="4" t="s">
        <v>60</v>
      </c>
      <c r="O40" s="4"/>
      <c r="P40" s="4"/>
      <c r="Q40" s="4"/>
      <c r="R40" s="4"/>
    </row>
    <row r="41" spans="2:18" x14ac:dyDescent="0.25">
      <c r="B41" s="4"/>
      <c r="D41" s="4"/>
      <c r="E41" s="4" t="s">
        <v>55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x14ac:dyDescent="0.25">
      <c r="B42" s="4"/>
      <c r="D42" s="4"/>
      <c r="E42" s="4" t="s">
        <v>56</v>
      </c>
      <c r="F42" s="4"/>
      <c r="G42" s="4"/>
      <c r="H42" s="4"/>
      <c r="I42" s="4"/>
      <c r="J42" s="4">
        <v>0.2</v>
      </c>
      <c r="K42" s="4">
        <v>60</v>
      </c>
      <c r="L42" s="4">
        <f>J42*K42</f>
        <v>12</v>
      </c>
      <c r="M42" s="4"/>
      <c r="N42" s="4"/>
      <c r="O42" s="4"/>
      <c r="P42" s="4"/>
      <c r="Q42" s="4"/>
      <c r="R42" s="4"/>
    </row>
    <row r="43" spans="2:18" x14ac:dyDescent="0.25">
      <c r="B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x14ac:dyDescent="0.25"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x14ac:dyDescent="0.25"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x14ac:dyDescent="0.25">
      <c r="B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x14ac:dyDescent="0.25"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x14ac:dyDescent="0.25">
      <c r="B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x14ac:dyDescent="0.25">
      <c r="B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x14ac:dyDescent="0.25"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x14ac:dyDescent="0.25"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x14ac:dyDescent="0.25">
      <c r="B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x14ac:dyDescent="0.25">
      <c r="B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x14ac:dyDescent="0.25">
      <c r="B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x14ac:dyDescent="0.25">
      <c r="B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x14ac:dyDescent="0.25">
      <c r="B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x14ac:dyDescent="0.25">
      <c r="B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x14ac:dyDescent="0.25">
      <c r="B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x14ac:dyDescent="0.25"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x14ac:dyDescent="0.25">
      <c r="B60" s="4"/>
      <c r="I60" s="4"/>
      <c r="J60" s="4"/>
    </row>
    <row r="61" spans="2:18" x14ac:dyDescent="0.25">
      <c r="B61" s="4"/>
      <c r="D61" s="47" t="s">
        <v>61</v>
      </c>
      <c r="E61" s="47"/>
      <c r="F61" s="47"/>
      <c r="I61" s="4"/>
      <c r="J61" s="4"/>
    </row>
    <row r="62" spans="2:18" ht="15.75" thickBot="1" x14ac:dyDescent="0.3">
      <c r="B62" s="4"/>
      <c r="D62" s="23"/>
      <c r="E62" s="8"/>
      <c r="F62" s="23"/>
      <c r="G62" s="8"/>
      <c r="H62" s="8"/>
      <c r="I62" s="4"/>
      <c r="J62" s="4"/>
    </row>
    <row r="63" spans="2:18" ht="15.75" thickBot="1" x14ac:dyDescent="0.3">
      <c r="B63" s="4"/>
      <c r="D63" s="25" t="s">
        <v>17</v>
      </c>
      <c r="E63" s="4"/>
      <c r="F63" s="4"/>
      <c r="G63" s="4"/>
      <c r="H63" s="4"/>
      <c r="I63" s="4"/>
      <c r="J63" s="4"/>
    </row>
    <row r="64" spans="2:18" x14ac:dyDescent="0.25">
      <c r="B64" s="4"/>
      <c r="C64" s="18"/>
      <c r="D64" s="24"/>
      <c r="E64" s="6"/>
      <c r="F64" s="6"/>
      <c r="G64" s="6"/>
      <c r="H64" s="6"/>
      <c r="I64" s="6"/>
      <c r="J64" s="9"/>
    </row>
    <row r="65" spans="2:22" x14ac:dyDescent="0.25">
      <c r="B65" s="4"/>
      <c r="C65" s="19"/>
      <c r="D65" s="8" t="s">
        <v>9</v>
      </c>
      <c r="E65" s="17"/>
      <c r="F65" s="17"/>
      <c r="G65" s="17"/>
      <c r="H65" s="17"/>
      <c r="I65" s="17"/>
      <c r="J65" s="10"/>
    </row>
    <row r="66" spans="2:22" x14ac:dyDescent="0.25">
      <c r="B66" s="4"/>
      <c r="C66" s="19"/>
      <c r="D66" s="8" t="s">
        <v>14</v>
      </c>
      <c r="E66" s="8" t="s">
        <v>20</v>
      </c>
      <c r="F66" s="8"/>
      <c r="G66" s="8"/>
      <c r="H66" s="8"/>
      <c r="I66" s="8"/>
      <c r="J66" s="10"/>
    </row>
    <row r="67" spans="2:22" x14ac:dyDescent="0.25">
      <c r="B67" s="4"/>
      <c r="C67" s="19"/>
      <c r="D67" s="17"/>
      <c r="E67" s="8" t="s">
        <v>21</v>
      </c>
      <c r="F67" s="17"/>
      <c r="G67" s="17"/>
      <c r="H67" s="17"/>
      <c r="I67" s="17"/>
      <c r="J67" s="20"/>
    </row>
    <row r="68" spans="2:22" ht="15.75" thickBot="1" x14ac:dyDescent="0.3">
      <c r="B68" s="4"/>
      <c r="C68" s="19"/>
      <c r="D68" s="17"/>
      <c r="E68" s="17"/>
      <c r="F68" s="17"/>
      <c r="G68" s="17"/>
      <c r="H68" s="17"/>
      <c r="I68" s="17"/>
      <c r="J68" s="20"/>
    </row>
    <row r="69" spans="2:22" x14ac:dyDescent="0.25">
      <c r="B69" s="4"/>
      <c r="C69" s="7" t="s">
        <v>20</v>
      </c>
      <c r="D69" s="5" t="s">
        <v>18</v>
      </c>
      <c r="E69" s="6"/>
      <c r="F69" s="6"/>
      <c r="G69" s="6"/>
      <c r="H69" s="6"/>
      <c r="I69" s="6"/>
      <c r="J69" s="9">
        <v>100</v>
      </c>
    </row>
    <row r="70" spans="2:22" x14ac:dyDescent="0.25">
      <c r="B70" s="4"/>
      <c r="C70" s="19"/>
      <c r="D70" s="7">
        <v>150</v>
      </c>
      <c r="E70" s="8">
        <v>15</v>
      </c>
      <c r="F70" s="8"/>
      <c r="G70" s="8"/>
      <c r="H70" s="8"/>
      <c r="I70" s="8"/>
      <c r="J70" s="10"/>
    </row>
    <row r="71" spans="2:22" x14ac:dyDescent="0.25">
      <c r="B71" s="4"/>
      <c r="C71" s="19"/>
      <c r="D71" s="7"/>
      <c r="E71" s="8"/>
      <c r="F71" s="8"/>
      <c r="G71" s="8"/>
      <c r="H71" s="8"/>
      <c r="I71" s="8"/>
      <c r="J71" s="10" t="s">
        <v>13</v>
      </c>
    </row>
    <row r="72" spans="2:22" ht="30.75" thickBot="1" x14ac:dyDescent="0.3">
      <c r="B72" s="4"/>
      <c r="C72" s="19"/>
      <c r="D72" s="11" t="s">
        <v>7</v>
      </c>
      <c r="E72" s="12" t="s">
        <v>8</v>
      </c>
      <c r="F72" s="13" t="s">
        <v>7</v>
      </c>
      <c r="G72" s="12" t="s">
        <v>8</v>
      </c>
      <c r="H72" s="12"/>
      <c r="I72" s="13" t="s">
        <v>7</v>
      </c>
      <c r="J72" s="14" t="str">
        <f>IF(D72=$V$78,$V$77,IF(ISERROR(D72/F72*I72),$V$79,IF(D72*F72/I72=D70*E70/J69,$V$75,$V$76)))</f>
        <v>Kokeile</v>
      </c>
    </row>
    <row r="73" spans="2:22" ht="15.75" thickBot="1" x14ac:dyDescent="0.3">
      <c r="B73" s="4"/>
      <c r="C73" s="19"/>
      <c r="D73" s="17"/>
      <c r="E73" s="17"/>
      <c r="F73" s="17"/>
      <c r="G73" s="17"/>
      <c r="H73" s="17"/>
      <c r="I73" s="17"/>
      <c r="J73" s="20"/>
    </row>
    <row r="74" spans="2:22" ht="15.75" thickBot="1" x14ac:dyDescent="0.3">
      <c r="C74" s="7" t="s">
        <v>21</v>
      </c>
      <c r="D74" s="5" t="s">
        <v>19</v>
      </c>
      <c r="E74" s="24"/>
      <c r="F74" s="24"/>
      <c r="G74" s="24"/>
      <c r="H74" s="24"/>
      <c r="I74" s="24"/>
      <c r="J74" s="26"/>
    </row>
    <row r="75" spans="2:22" x14ac:dyDescent="0.25">
      <c r="C75" s="19"/>
      <c r="D75" s="7">
        <v>150</v>
      </c>
      <c r="E75" s="8" t="s">
        <v>24</v>
      </c>
      <c r="F75" s="17"/>
      <c r="G75" s="17"/>
      <c r="H75" s="17"/>
      <c r="I75" s="17"/>
      <c r="J75" s="20"/>
      <c r="T75" s="1" t="s">
        <v>8</v>
      </c>
      <c r="V75" t="s">
        <v>1</v>
      </c>
    </row>
    <row r="76" spans="2:22" x14ac:dyDescent="0.25">
      <c r="C76" s="19"/>
      <c r="D76" s="19"/>
      <c r="E76" s="17"/>
      <c r="F76" s="17"/>
      <c r="G76" s="17"/>
      <c r="H76" s="17"/>
      <c r="I76" s="17"/>
      <c r="J76" s="10" t="s">
        <v>13</v>
      </c>
      <c r="T76" s="2" t="s">
        <v>3</v>
      </c>
      <c r="V76" t="s">
        <v>0</v>
      </c>
    </row>
    <row r="77" spans="2:22" ht="30.75" thickBot="1" x14ac:dyDescent="0.3">
      <c r="C77" s="21"/>
      <c r="D77" s="11" t="s">
        <v>7</v>
      </c>
      <c r="E77" s="12" t="s">
        <v>8</v>
      </c>
      <c r="F77" s="13" t="s">
        <v>7</v>
      </c>
      <c r="G77" s="22"/>
      <c r="H77" s="22"/>
      <c r="I77" s="22"/>
      <c r="J77" s="14" t="str">
        <f>IF(D77=$V$78,$V$77,IF(OR(D77=$V$78,F77=$V$78),$V$79,IF(E77&lt;&gt;$T$78,$V$76,IF(D77+F77=150+22.5,$V$75,$V$76))))</f>
        <v>Kokeile</v>
      </c>
      <c r="T77" s="2" t="s">
        <v>4</v>
      </c>
      <c r="V77" t="s">
        <v>2</v>
      </c>
    </row>
    <row r="78" spans="2:22" x14ac:dyDescent="0.25">
      <c r="T78" s="2" t="s">
        <v>5</v>
      </c>
      <c r="V78" t="s">
        <v>7</v>
      </c>
    </row>
    <row r="79" spans="2:22" ht="15.75" thickBot="1" x14ac:dyDescent="0.3">
      <c r="T79" s="2" t="s">
        <v>6</v>
      </c>
      <c r="V79" t="s">
        <v>11</v>
      </c>
    </row>
    <row r="80" spans="2:22" ht="15.75" thickBot="1" x14ac:dyDescent="0.3">
      <c r="D80" s="25" t="s">
        <v>17</v>
      </c>
      <c r="E80" s="4"/>
      <c r="F80" s="4"/>
      <c r="G80" s="4"/>
      <c r="H80" s="4"/>
      <c r="I80" s="4"/>
      <c r="J80" s="4"/>
      <c r="T80" s="3"/>
      <c r="V80" t="s">
        <v>12</v>
      </c>
    </row>
    <row r="81" spans="3:20" x14ac:dyDescent="0.25">
      <c r="C81" s="18"/>
      <c r="D81" s="24"/>
      <c r="E81" s="6"/>
      <c r="F81" s="6"/>
      <c r="G81" s="6"/>
      <c r="H81" s="6"/>
      <c r="I81" s="6"/>
      <c r="J81" s="9"/>
      <c r="T81" s="17"/>
    </row>
    <row r="82" spans="3:20" x14ac:dyDescent="0.25">
      <c r="C82" s="19"/>
      <c r="D82" s="4" t="s">
        <v>10</v>
      </c>
      <c r="E82" s="17"/>
      <c r="F82" s="17"/>
      <c r="G82" s="17"/>
      <c r="H82" s="17"/>
      <c r="I82" s="17"/>
      <c r="J82" s="10"/>
      <c r="T82" s="17"/>
    </row>
    <row r="83" spans="3:20" x14ac:dyDescent="0.25">
      <c r="C83" s="19"/>
      <c r="D83" s="8" t="s">
        <v>14</v>
      </c>
      <c r="E83" s="8" t="s">
        <v>20</v>
      </c>
      <c r="F83" s="8"/>
      <c r="G83" s="8"/>
      <c r="H83" s="8"/>
      <c r="I83" s="8"/>
      <c r="J83" s="10"/>
      <c r="T83" s="17"/>
    </row>
    <row r="84" spans="3:20" x14ac:dyDescent="0.25">
      <c r="C84" s="19"/>
      <c r="D84" s="17"/>
      <c r="E84" s="8" t="s">
        <v>21</v>
      </c>
      <c r="F84" s="17"/>
      <c r="G84" s="17"/>
      <c r="H84" s="17"/>
      <c r="I84" s="17"/>
      <c r="J84" s="20"/>
      <c r="T84" s="17"/>
    </row>
    <row r="85" spans="3:20" ht="15.75" thickBot="1" x14ac:dyDescent="0.3">
      <c r="C85" s="19"/>
      <c r="D85" s="17"/>
      <c r="E85" s="17"/>
      <c r="F85" s="17"/>
      <c r="G85" s="17"/>
      <c r="H85" s="17"/>
      <c r="I85" s="17"/>
      <c r="J85" s="20"/>
      <c r="T85" s="17"/>
    </row>
    <row r="86" spans="3:20" x14ac:dyDescent="0.25">
      <c r="C86" s="7" t="s">
        <v>20</v>
      </c>
      <c r="D86" s="5" t="s">
        <v>23</v>
      </c>
      <c r="E86" s="6"/>
      <c r="F86" s="6"/>
      <c r="G86" s="6"/>
      <c r="H86" s="6"/>
      <c r="I86" s="6"/>
      <c r="J86" s="9">
        <v>100</v>
      </c>
      <c r="T86" s="17"/>
    </row>
    <row r="87" spans="3:20" x14ac:dyDescent="0.25">
      <c r="C87" s="19"/>
      <c r="D87" s="7">
        <v>500</v>
      </c>
      <c r="E87" s="8">
        <v>25</v>
      </c>
      <c r="F87" s="8"/>
      <c r="G87" s="8"/>
      <c r="H87" s="8"/>
      <c r="I87" s="8"/>
      <c r="J87" s="10"/>
    </row>
    <row r="88" spans="3:20" x14ac:dyDescent="0.25">
      <c r="C88" s="19"/>
      <c r="D88" s="7"/>
      <c r="E88" s="8"/>
      <c r="F88" s="8"/>
      <c r="G88" s="8"/>
      <c r="H88" s="8"/>
      <c r="I88" s="8"/>
      <c r="J88" s="10" t="s">
        <v>13</v>
      </c>
    </row>
    <row r="89" spans="3:20" ht="30.75" thickBot="1" x14ac:dyDescent="0.3">
      <c r="C89" s="19"/>
      <c r="D89" s="11" t="s">
        <v>7</v>
      </c>
      <c r="E89" s="12" t="s">
        <v>8</v>
      </c>
      <c r="F89" s="13" t="s">
        <v>7</v>
      </c>
      <c r="G89" s="12" t="s">
        <v>8</v>
      </c>
      <c r="H89" s="12"/>
      <c r="I89" s="13" t="s">
        <v>7</v>
      </c>
      <c r="J89" s="14" t="str">
        <f>IF(D89=$V$78,$V$77,IF(ISERROR(D89/F89*I89),$V$79,IF(D89*F89/I89=D87*E87/J86,$V$75,$V$76)))</f>
        <v>Kokeile</v>
      </c>
    </row>
    <row r="90" spans="3:20" ht="15.75" thickBot="1" x14ac:dyDescent="0.3">
      <c r="C90" s="19"/>
      <c r="D90" s="17"/>
      <c r="E90" s="17"/>
      <c r="F90" s="17"/>
      <c r="G90" s="17"/>
      <c r="H90" s="17"/>
      <c r="I90" s="17"/>
      <c r="J90" s="20"/>
    </row>
    <row r="91" spans="3:20" x14ac:dyDescent="0.25">
      <c r="C91" s="7" t="s">
        <v>21</v>
      </c>
      <c r="D91" s="5" t="s">
        <v>22</v>
      </c>
      <c r="E91" s="24"/>
      <c r="F91" s="24"/>
      <c r="G91" s="24"/>
      <c r="H91" s="24"/>
      <c r="I91" s="24"/>
      <c r="J91" s="26"/>
      <c r="Q91" s="4"/>
    </row>
    <row r="92" spans="3:20" x14ac:dyDescent="0.25">
      <c r="C92" s="19"/>
      <c r="D92" s="7">
        <v>500</v>
      </c>
      <c r="E92" s="8" t="s">
        <v>24</v>
      </c>
      <c r="F92" s="17"/>
      <c r="G92" s="17"/>
      <c r="H92" s="17"/>
      <c r="I92" s="17"/>
      <c r="J92" s="20"/>
      <c r="Q92" s="4"/>
    </row>
    <row r="93" spans="3:20" x14ac:dyDescent="0.25">
      <c r="C93" s="19"/>
      <c r="D93" s="19"/>
      <c r="E93" s="17"/>
      <c r="F93" s="17"/>
      <c r="G93" s="17"/>
      <c r="H93" s="17"/>
      <c r="I93" s="17"/>
      <c r="J93" s="10" t="s">
        <v>13</v>
      </c>
      <c r="Q93" s="4"/>
    </row>
    <row r="94" spans="3:20" ht="30.75" thickBot="1" x14ac:dyDescent="0.3">
      <c r="C94" s="21"/>
      <c r="D94" s="11" t="s">
        <v>7</v>
      </c>
      <c r="E94" s="12" t="s">
        <v>8</v>
      </c>
      <c r="F94" s="13" t="s">
        <v>7</v>
      </c>
      <c r="G94" s="22"/>
      <c r="H94" s="22"/>
      <c r="I94" s="22"/>
      <c r="J94" s="14" t="str">
        <f>IF(D94=$V$78,$V$77,IF(OR(D94=$V$78,F94=$V$78),$V$79,IF(E94&lt;&gt;$T$79,$V$76,IF(D94-F94=500-125,$V$75,$V$76))))</f>
        <v>Kokeile</v>
      </c>
      <c r="Q94" s="4"/>
    </row>
    <row r="95" spans="3:20" x14ac:dyDescent="0.25">
      <c r="Q95" s="4"/>
    </row>
    <row r="96" spans="3:20" x14ac:dyDescent="0.25">
      <c r="Q96" s="4"/>
      <c r="R96" s="4"/>
    </row>
    <row r="97" spans="17:18" x14ac:dyDescent="0.25">
      <c r="Q97" s="4"/>
      <c r="R97" s="4"/>
    </row>
    <row r="98" spans="17:18" x14ac:dyDescent="0.25">
      <c r="Q98" s="4"/>
      <c r="R98" s="4"/>
    </row>
    <row r="99" spans="17:18" x14ac:dyDescent="0.25">
      <c r="Q99" s="4"/>
    </row>
    <row r="100" spans="17:18" x14ac:dyDescent="0.25">
      <c r="Q100" s="4"/>
    </row>
    <row r="101" spans="17:18" x14ac:dyDescent="0.25">
      <c r="Q101" s="4"/>
    </row>
    <row r="104" spans="17:18" x14ac:dyDescent="0.25">
      <c r="Q104" s="4"/>
    </row>
    <row r="105" spans="17:18" x14ac:dyDescent="0.25">
      <c r="Q105" s="4"/>
    </row>
    <row r="106" spans="17:18" x14ac:dyDescent="0.25">
      <c r="Q106" s="4"/>
    </row>
    <row r="107" spans="17:18" x14ac:dyDescent="0.25">
      <c r="Q107" s="4"/>
    </row>
  </sheetData>
  <mergeCells count="1">
    <mergeCell ref="D61:F61"/>
  </mergeCells>
  <conditionalFormatting sqref="J72 J77">
    <cfRule type="cellIs" dxfId="11" priority="50" operator="equal">
      <formula>$V$79</formula>
    </cfRule>
    <cfRule type="cellIs" dxfId="10" priority="51" operator="equal">
      <formula>$V$77</formula>
    </cfRule>
    <cfRule type="cellIs" dxfId="9" priority="52" operator="equal">
      <formula>$V$76</formula>
    </cfRule>
    <cfRule type="cellIs" dxfId="8" priority="53" operator="equal">
      <formula>$V$75</formula>
    </cfRule>
  </conditionalFormatting>
  <conditionalFormatting sqref="J89">
    <cfRule type="cellIs" dxfId="7" priority="5" operator="equal">
      <formula>$V$79</formula>
    </cfRule>
    <cfRule type="cellIs" dxfId="6" priority="6" operator="equal">
      <formula>$V$77</formula>
    </cfRule>
    <cfRule type="cellIs" dxfId="5" priority="7" operator="equal">
      <formula>$V$76</formula>
    </cfRule>
    <cfRule type="cellIs" dxfId="4" priority="8" operator="equal">
      <formula>$V$75</formula>
    </cfRule>
  </conditionalFormatting>
  <conditionalFormatting sqref="J94">
    <cfRule type="cellIs" dxfId="3" priority="1" operator="equal">
      <formula>$V$79</formula>
    </cfRule>
    <cfRule type="cellIs" dxfId="2" priority="2" operator="equal">
      <formula>$V$77</formula>
    </cfRule>
    <cfRule type="cellIs" dxfId="1" priority="3" operator="equal">
      <formula>$V$76</formula>
    </cfRule>
    <cfRule type="cellIs" dxfId="0" priority="4" operator="equal">
      <formula>$V$75</formula>
    </cfRule>
  </conditionalFormatting>
  <dataValidations count="1">
    <dataValidation type="list" showInputMessage="1" showErrorMessage="1" sqref="G89:H89 E94 E89 G72:H72 E72 E77" xr:uid="{57B0863D-FE84-4C72-9D1D-A075CFF728D1}">
      <formula1>$T$75:$T$79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Uusi hinta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2019-05-22T11:30:06Z</dcterms:modified>
</cp:coreProperties>
</file>