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uda-oppi\opetusmateriaalit\KeKe\Antti Ylänen\Excel kaikki\Excel laskenta\T 1 Pikalaskenta Pivotilla\"/>
    </mc:Choice>
  </mc:AlternateContent>
  <xr:revisionPtr revIDLastSave="0" documentId="13_ncr:1_{9A90F01C-874E-4C4C-B8A4-B5DAB86D157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ul1" sheetId="1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O13" i="1"/>
  <c r="G7" i="1" l="1"/>
  <c r="F7" i="1"/>
  <c r="G8" i="1" l="1"/>
  <c r="G6" i="1"/>
  <c r="G5" i="1"/>
  <c r="F8" i="1"/>
  <c r="F6" i="1"/>
  <c r="F5" i="1"/>
</calcChain>
</file>

<file path=xl/sharedStrings.xml><?xml version="1.0" encoding="utf-8"?>
<sst xmlns="http://schemas.openxmlformats.org/spreadsheetml/2006/main" count="320" uniqueCount="43">
  <si>
    <t>Tuote</t>
  </si>
  <si>
    <t>Tuotekoodi</t>
  </si>
  <si>
    <t>Aluetoimisto</t>
  </si>
  <si>
    <t>Myyjä</t>
  </si>
  <si>
    <t>Myyntipvm</t>
  </si>
  <si>
    <t>myynti</t>
  </si>
  <si>
    <t>alasin</t>
  </si>
  <si>
    <t>AL0010</t>
  </si>
  <si>
    <t>Helsinki</t>
  </si>
  <si>
    <t>Laakso</t>
  </si>
  <si>
    <t>Turku</t>
  </si>
  <si>
    <t>kaapin ovi</t>
  </si>
  <si>
    <t>Tampere</t>
  </si>
  <si>
    <t>Vasara</t>
  </si>
  <si>
    <t>VA0010</t>
  </si>
  <si>
    <t>KA0010</t>
  </si>
  <si>
    <t>KA0011</t>
  </si>
  <si>
    <t>Pori</t>
  </si>
  <si>
    <t>Virtanen</t>
  </si>
  <si>
    <t>VA0011</t>
  </si>
  <si>
    <t>VA0012</t>
  </si>
  <si>
    <t>Aalto</t>
  </si>
  <si>
    <t>Pukkila</t>
  </si>
  <si>
    <t>Saha</t>
  </si>
  <si>
    <t>SA0010</t>
  </si>
  <si>
    <t>Tarkistuslaskenta:</t>
  </si>
  <si>
    <t>summa</t>
  </si>
  <si>
    <t>keskiarvo</t>
  </si>
  <si>
    <t>Riviotsikot</t>
  </si>
  <si>
    <t>Kaikki yhteensä</t>
  </si>
  <si>
    <t>Summa  / myynti</t>
  </si>
  <si>
    <t>Funktioilla</t>
  </si>
  <si>
    <t>Keskiarvo / myynti</t>
  </si>
  <si>
    <t>Myynti</t>
  </si>
  <si>
    <t>Keskiarvo</t>
  </si>
  <si>
    <t>Jepsis, osuma!</t>
  </si>
  <si>
    <t>Hupsis huti</t>
  </si>
  <si>
    <t>Aloita ↓ solusta J12</t>
  </si>
  <si>
    <t>kesken</t>
  </si>
  <si>
    <t>Tarkistus eka rivi</t>
  </si>
  <si>
    <t>Kokeile</t>
  </si>
  <si>
    <t>Tee mallin mukainen Pivot</t>
  </si>
  <si>
    <t>Pivot- malli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</si>
</sst>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MS Sans Serif"/>
    </font>
    <font>
      <sz val="10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b/>
      <sz val="10"/>
      <color theme="0"/>
      <name val="MS Sans Serif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/>
    <xf numFmtId="0" fontId="3" fillId="0" borderId="0" xfId="0" applyFont="1"/>
    <xf numFmtId="1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4" fillId="3" borderId="1" xfId="0" applyFont="1" applyFill="1" applyBorder="1" applyProtection="1"/>
    <xf numFmtId="0" fontId="5" fillId="3" borderId="1" xfId="0" applyFont="1" applyFill="1" applyBorder="1"/>
    <xf numFmtId="14" fontId="5" fillId="3" borderId="1" xfId="0" applyNumberFormat="1" applyFont="1" applyFill="1" applyBorder="1"/>
    <xf numFmtId="3" fontId="5" fillId="3" borderId="1" xfId="0" applyNumberFormat="1" applyFont="1" applyFill="1" applyBorder="1"/>
    <xf numFmtId="0" fontId="4" fillId="4" borderId="1" xfId="0" applyFont="1" applyFill="1" applyBorder="1" applyProtection="1"/>
    <xf numFmtId="0" fontId="5" fillId="4" borderId="1" xfId="0" applyFont="1" applyFill="1" applyBorder="1"/>
    <xf numFmtId="14" fontId="5" fillId="4" borderId="1" xfId="0" applyNumberFormat="1" applyFont="1" applyFill="1" applyBorder="1"/>
    <xf numFmtId="3" fontId="5" fillId="4" borderId="1" xfId="0" applyNumberFormat="1" applyFont="1" applyFill="1" applyBorder="1"/>
    <xf numFmtId="0" fontId="2" fillId="5" borderId="1" xfId="0" applyFont="1" applyFill="1" applyBorder="1" applyProtection="1"/>
    <xf numFmtId="0" fontId="3" fillId="5" borderId="1" xfId="0" applyFont="1" applyFill="1" applyBorder="1"/>
    <xf numFmtId="14" fontId="3" fillId="5" borderId="1" xfId="0" applyNumberFormat="1" applyFont="1" applyFill="1" applyBorder="1"/>
    <xf numFmtId="3" fontId="3" fillId="5" borderId="1" xfId="0" applyNumberFormat="1" applyFont="1" applyFill="1" applyBorder="1"/>
    <xf numFmtId="0" fontId="4" fillId="6" borderId="1" xfId="0" applyFont="1" applyFill="1" applyBorder="1" applyProtection="1"/>
    <xf numFmtId="0" fontId="5" fillId="6" borderId="1" xfId="0" applyFont="1" applyFill="1" applyBorder="1"/>
    <xf numFmtId="14" fontId="5" fillId="6" borderId="1" xfId="0" applyNumberFormat="1" applyFont="1" applyFill="1" applyBorder="1"/>
    <xf numFmtId="3" fontId="5" fillId="6" borderId="1" xfId="0" applyNumberFormat="1" applyFont="1" applyFill="1" applyBorder="1"/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7" borderId="2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2" fontId="0" fillId="0" borderId="0" xfId="0" applyNumberFormat="1"/>
    <xf numFmtId="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horizontal="left"/>
    </xf>
    <xf numFmtId="0" fontId="0" fillId="7" borderId="0" xfId="0" applyFill="1"/>
    <xf numFmtId="0" fontId="7" fillId="0" borderId="0" xfId="0" applyFont="1"/>
  </cellXfs>
  <cellStyles count="1">
    <cellStyle name="Normaali" xfId="0" builtinId="0"/>
  </cellStyles>
  <dxfs count="5">
    <dxf>
      <alignment wrapText="1" readingOrder="0"/>
    </dxf>
    <dxf>
      <numFmt numFmtId="2" formatCode="0.0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4</xdr:row>
      <xdr:rowOff>114300</xdr:rowOff>
    </xdr:from>
    <xdr:to>
      <xdr:col>16</xdr:col>
      <xdr:colOff>180975</xdr:colOff>
      <xdr:row>8</xdr:row>
      <xdr:rowOff>85725</xdr:rowOff>
    </xdr:to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80216ADB-F1AA-4D1E-8F58-33F203DD59CF}"/>
            </a:ext>
          </a:extLst>
        </xdr:cNvPr>
        <xdr:cNvSpPr/>
      </xdr:nvSpPr>
      <xdr:spPr>
        <a:xfrm>
          <a:off x="11430000" y="1085850"/>
          <a:ext cx="1657350" cy="73342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i-FI" sz="1200" b="1">
              <a:solidFill>
                <a:srgbClr val="000000"/>
              </a:solidFill>
            </a:rPr>
            <a:t>Jatka</a:t>
          </a:r>
          <a:r>
            <a:rPr lang="fi-FI" sz="1200" b="1" baseline="0">
              <a:solidFill>
                <a:srgbClr val="000000"/>
              </a:solidFill>
            </a:rPr>
            <a:t> vaikka alla tarkistuksessa välillä tulisi viittaus tai jotain</a:t>
          </a:r>
          <a:endParaRPr lang="fi-FI" sz="1200" b="1">
            <a:solidFill>
              <a:srgbClr val="000000"/>
            </a:solidFill>
          </a:endParaRPr>
        </a:p>
      </xdr:txBody>
    </xdr:sp>
    <xdr:clientData/>
  </xdr:twoCellAnchor>
  <xdr:twoCellAnchor>
    <xdr:from>
      <xdr:col>15</xdr:col>
      <xdr:colOff>200025</xdr:colOff>
      <xdr:row>8</xdr:row>
      <xdr:rowOff>0</xdr:rowOff>
    </xdr:from>
    <xdr:to>
      <xdr:col>15</xdr:col>
      <xdr:colOff>428625</xdr:colOff>
      <xdr:row>10</xdr:row>
      <xdr:rowOff>95250</xdr:rowOff>
    </xdr:to>
    <xdr:sp macro="" textlink="">
      <xdr:nvSpPr>
        <xdr:cNvPr id="3" name="Nuoli: Alas 2">
          <a:extLst>
            <a:ext uri="{FF2B5EF4-FFF2-40B4-BE49-F238E27FC236}">
              <a16:creationId xmlns:a16="http://schemas.microsoft.com/office/drawing/2014/main" id="{A8F53918-E52A-4981-B265-4528DBFE48E6}"/>
            </a:ext>
          </a:extLst>
        </xdr:cNvPr>
        <xdr:cNvSpPr/>
      </xdr:nvSpPr>
      <xdr:spPr>
        <a:xfrm>
          <a:off x="12153900" y="1733550"/>
          <a:ext cx="228600" cy="476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2366.455702199077" createdVersion="4" refreshedVersion="5" minRefreshableVersion="3" recordCount="12" xr:uid="{00000000-000A-0000-FFFF-FFFF03000000}">
  <cacheSource type="worksheet">
    <worksheetSource ref="B11:G23" sheet="Taul1"/>
  </cacheSource>
  <cacheFields count="6">
    <cacheField name="Tuote" numFmtId="0">
      <sharedItems/>
    </cacheField>
    <cacheField name="Tuotekoodi" numFmtId="0">
      <sharedItems/>
    </cacheField>
    <cacheField name="Aluetoimisto" numFmtId="0">
      <sharedItems/>
    </cacheField>
    <cacheField name="Myyjä" numFmtId="0">
      <sharedItems count="4">
        <s v="Aalto"/>
        <s v="Laakso"/>
        <s v="Pukkila"/>
        <s v="Virtanen"/>
      </sharedItems>
    </cacheField>
    <cacheField name="Myyntipvm" numFmtId="14">
      <sharedItems containsSemiMixedTypes="0" containsNonDate="0" containsDate="1" containsString="0" minDate="2007-01-01T00:00:00" maxDate="2007-01-07T00:00:00"/>
    </cacheField>
    <cacheField name="myynti" numFmtId="3">
      <sharedItems containsSemiMixedTypes="0" containsString="0" containsNumber="1" containsInteger="1" minValue="1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s v="alasin"/>
    <s v="AL0010"/>
    <s v="Turku"/>
    <x v="0"/>
    <d v="2007-01-03T00:00:00"/>
    <n v="1"/>
  </r>
  <r>
    <s v="alasin"/>
    <s v="AL0010"/>
    <s v="Turku"/>
    <x v="0"/>
    <d v="2007-01-03T00:00:00"/>
    <n v="2"/>
  </r>
  <r>
    <s v="alasin"/>
    <s v="AL0010"/>
    <s v="Turku"/>
    <x v="0"/>
    <d v="2007-01-03T00:00:00"/>
    <n v="3"/>
  </r>
  <r>
    <s v="kaapin ovi"/>
    <s v="KA0010"/>
    <s v="Tampere"/>
    <x v="1"/>
    <d v="2007-01-02T00:00:00"/>
    <n v="2"/>
  </r>
  <r>
    <s v="kaapin ovi"/>
    <s v="KA0011"/>
    <s v="Tampere"/>
    <x v="1"/>
    <d v="2007-01-02T00:00:00"/>
    <n v="3"/>
  </r>
  <r>
    <s v="Saha"/>
    <s v="SA0010"/>
    <s v="Helsinki"/>
    <x v="2"/>
    <d v="2007-01-01T00:00:00"/>
    <n v="5"/>
  </r>
  <r>
    <s v="Saha"/>
    <s v="SA0010"/>
    <s v="Helsinki"/>
    <x v="2"/>
    <d v="2007-01-01T00:00:00"/>
    <n v="10"/>
  </r>
  <r>
    <s v="Saha"/>
    <s v="SA0010"/>
    <s v="Helsinki"/>
    <x v="2"/>
    <d v="2007-01-01T00:00:00"/>
    <n v="15"/>
  </r>
  <r>
    <s v="Saha"/>
    <s v="SA0010"/>
    <s v="Helsinki"/>
    <x v="2"/>
    <d v="2007-01-01T00:00:00"/>
    <n v="20"/>
  </r>
  <r>
    <s v="Vasara"/>
    <s v="VA0010"/>
    <s v="Pori"/>
    <x v="3"/>
    <d v="2007-01-04T00:00:00"/>
    <n v="10"/>
  </r>
  <r>
    <s v="Vasara"/>
    <s v="VA0011"/>
    <s v="Pori"/>
    <x v="3"/>
    <d v="2007-01-05T00:00:00"/>
    <n v="20"/>
  </r>
  <r>
    <s v="Vasara"/>
    <s v="VA0012"/>
    <s v="Pori"/>
    <x v="3"/>
    <d v="2007-01-06T00:00:00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-taulukko1" cacheId="0" applyNumberFormats="0" applyBorderFormats="0" applyFontFormats="0" applyPatternFormats="0" applyAlignmentFormats="0" applyWidthHeightFormats="1" dataCaption="Arvot" updatedVersion="5" minRefreshableVersion="3" useAutoFormatting="1" itemPrintTitles="1" createdVersion="4" indent="0" outline="1" outlineData="1" multipleFieldFilters="0">
  <location ref="J4:L9" firstHeaderRow="0" firstDataRow="1" firstDataCol="1"/>
  <pivotFields count="6"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numFmtId="14" showAll="0"/>
    <pivotField dataField="1" numFmtId="3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ma  / myynti" fld="5" baseField="0" baseItem="0"/>
    <dataField name="Keskiarvo / myynti" fld="5" subtotal="average" baseField="3" baseItem="0"/>
  </dataFields>
  <formats count="5">
    <format dxfId="4">
      <pivotArea collapsedLevelsAreSubtotals="1" fieldPosition="0">
        <references count="1">
          <reference field="3" count="0"/>
        </references>
      </pivotArea>
    </format>
    <format dxfId="3">
      <pivotArea dataOnly="0" labelOnly="1" fieldPosition="0">
        <references count="1">
          <reference field="3" count="0"/>
        </references>
      </pivotArea>
    </format>
    <format dxfId="2">
      <pivotArea field="3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">
      <pivotArea collapsedLevelsAreSubtotals="1" fieldPosition="0">
        <references count="1">
          <reference field="3" count="0"/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6"/>
  <sheetViews>
    <sheetView tabSelected="1" workbookViewId="0">
      <selection activeCell="B1" sqref="B1"/>
    </sheetView>
  </sheetViews>
  <sheetFormatPr defaultRowHeight="15" x14ac:dyDescent="0.25"/>
  <cols>
    <col min="1" max="1" width="3.42578125" customWidth="1"/>
    <col min="3" max="3" width="14.42578125" bestFit="1" customWidth="1"/>
    <col min="4" max="4" width="18.42578125" customWidth="1"/>
    <col min="5" max="5" width="12.42578125" bestFit="1" customWidth="1"/>
    <col min="6" max="6" width="13.28515625" bestFit="1" customWidth="1"/>
    <col min="7" max="7" width="9.85546875" customWidth="1"/>
    <col min="10" max="10" width="15" bestFit="1" customWidth="1"/>
    <col min="11" max="11" width="16" bestFit="1" customWidth="1"/>
    <col min="12" max="12" width="19.140625" bestFit="1" customWidth="1"/>
    <col min="14" max="14" width="6.42578125" customWidth="1"/>
    <col min="15" max="16" width="14.28515625" customWidth="1"/>
    <col min="18" max="18" width="10.7109375" bestFit="1" customWidth="1"/>
  </cols>
  <sheetData>
    <row r="1" spans="2:18" ht="19.5" thickBot="1" x14ac:dyDescent="0.35">
      <c r="D1" s="38" t="s">
        <v>41</v>
      </c>
      <c r="R1" t="s">
        <v>40</v>
      </c>
    </row>
    <row r="2" spans="2:18" ht="15.75" thickBot="1" x14ac:dyDescent="0.3">
      <c r="D2" s="24" t="s">
        <v>25</v>
      </c>
      <c r="F2" s="28" t="s">
        <v>31</v>
      </c>
      <c r="J2" s="28" t="s">
        <v>42</v>
      </c>
      <c r="R2" t="s">
        <v>35</v>
      </c>
    </row>
    <row r="3" spans="2:18" x14ac:dyDescent="0.25">
      <c r="R3" t="s">
        <v>36</v>
      </c>
    </row>
    <row r="4" spans="2:18" ht="30" x14ac:dyDescent="0.25">
      <c r="E4" s="30"/>
      <c r="F4" s="31" t="s">
        <v>26</v>
      </c>
      <c r="G4" s="31" t="s">
        <v>27</v>
      </c>
      <c r="J4" s="25" t="s">
        <v>28</v>
      </c>
      <c r="K4" s="35" t="s">
        <v>30</v>
      </c>
      <c r="L4" s="35" t="s">
        <v>32</v>
      </c>
      <c r="R4" t="e">
        <v>#REF!</v>
      </c>
    </row>
    <row r="5" spans="2:18" x14ac:dyDescent="0.25">
      <c r="E5" s="30" t="s">
        <v>21</v>
      </c>
      <c r="F5" s="33">
        <f>SUM(G12:G14)</f>
        <v>6</v>
      </c>
      <c r="G5" s="33">
        <f>AVERAGE(G12:G14)</f>
        <v>2</v>
      </c>
      <c r="J5" s="29" t="s">
        <v>21</v>
      </c>
      <c r="K5" s="34">
        <v>6</v>
      </c>
      <c r="L5" s="34">
        <v>2</v>
      </c>
      <c r="R5" t="s">
        <v>38</v>
      </c>
    </row>
    <row r="6" spans="2:18" x14ac:dyDescent="0.25">
      <c r="E6" s="30" t="s">
        <v>9</v>
      </c>
      <c r="F6" s="33">
        <f>SUM(G15:G16)</f>
        <v>5</v>
      </c>
      <c r="G6" s="33">
        <f>AVERAGE(G15:G16)</f>
        <v>2.5</v>
      </c>
      <c r="J6" s="29" t="s">
        <v>9</v>
      </c>
      <c r="K6" s="34">
        <v>5</v>
      </c>
      <c r="L6" s="34">
        <v>2.5</v>
      </c>
    </row>
    <row r="7" spans="2:18" x14ac:dyDescent="0.25">
      <c r="E7" s="30" t="s">
        <v>22</v>
      </c>
      <c r="F7" s="33">
        <f>SUM(G17:G20)</f>
        <v>50</v>
      </c>
      <c r="G7" s="33">
        <f>AVERAGE(G17:G20)</f>
        <v>12.5</v>
      </c>
      <c r="J7" s="29" t="s">
        <v>22</v>
      </c>
      <c r="K7" s="34">
        <v>50</v>
      </c>
      <c r="L7" s="34">
        <v>12.5</v>
      </c>
    </row>
    <row r="8" spans="2:18" x14ac:dyDescent="0.25">
      <c r="E8" s="30" t="s">
        <v>18</v>
      </c>
      <c r="F8" s="33">
        <f>SUM(G21:G23)</f>
        <v>60</v>
      </c>
      <c r="G8" s="33">
        <f>AVERAGE(G21:G23)</f>
        <v>20</v>
      </c>
      <c r="J8" s="29" t="s">
        <v>18</v>
      </c>
      <c r="K8" s="34">
        <v>60</v>
      </c>
      <c r="L8" s="34">
        <v>20</v>
      </c>
    </row>
    <row r="9" spans="2:18" x14ac:dyDescent="0.25">
      <c r="F9" s="5"/>
      <c r="G9" s="5"/>
      <c r="J9" s="26" t="s">
        <v>29</v>
      </c>
      <c r="K9" s="27">
        <v>121</v>
      </c>
      <c r="L9" s="32">
        <v>10.083333333333334</v>
      </c>
    </row>
    <row r="11" spans="2:18" ht="15.75" x14ac:dyDescent="0.25"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7" t="s">
        <v>5</v>
      </c>
      <c r="J11" s="36" t="s">
        <v>37</v>
      </c>
      <c r="O11" s="24" t="s">
        <v>39</v>
      </c>
      <c r="P11" s="24"/>
    </row>
    <row r="12" spans="2:18" x14ac:dyDescent="0.25">
      <c r="B12" s="8" t="s">
        <v>6</v>
      </c>
      <c r="C12" s="8" t="s">
        <v>7</v>
      </c>
      <c r="D12" s="9" t="s">
        <v>10</v>
      </c>
      <c r="E12" s="9" t="s">
        <v>21</v>
      </c>
      <c r="F12" s="10">
        <v>39085</v>
      </c>
      <c r="G12" s="11">
        <v>1</v>
      </c>
      <c r="J12" s="37"/>
      <c r="O12" s="24" t="s">
        <v>33</v>
      </c>
      <c r="P12" s="24" t="s">
        <v>34</v>
      </c>
    </row>
    <row r="13" spans="2:18" x14ac:dyDescent="0.25">
      <c r="B13" s="8" t="s">
        <v>6</v>
      </c>
      <c r="C13" s="8" t="s">
        <v>7</v>
      </c>
      <c r="D13" s="9" t="s">
        <v>10</v>
      </c>
      <c r="E13" s="9" t="s">
        <v>21</v>
      </c>
      <c r="F13" s="10">
        <v>39085</v>
      </c>
      <c r="G13" s="11">
        <v>2</v>
      </c>
      <c r="O13" t="e">
        <f>IF(GETPIVOTDATA("myynti",$K$13,"Myyjä","Aalto")="",R1,IF(GETPIVOTDATA("myynti",$K$13,"Myyjä","Aalto")=F5,R2,R3))</f>
        <v>#REF!</v>
      </c>
      <c r="P13" t="str">
        <f>IF(L13="",R1,IF(L13=G5,R2,R3))</f>
        <v>Kokeile</v>
      </c>
    </row>
    <row r="14" spans="2:18" x14ac:dyDescent="0.25">
      <c r="B14" s="8" t="s">
        <v>6</v>
      </c>
      <c r="C14" s="8" t="s">
        <v>7</v>
      </c>
      <c r="D14" s="9" t="s">
        <v>10</v>
      </c>
      <c r="E14" s="9" t="s">
        <v>21</v>
      </c>
      <c r="F14" s="10">
        <v>39085</v>
      </c>
      <c r="G14" s="11">
        <v>3</v>
      </c>
    </row>
    <row r="15" spans="2:18" x14ac:dyDescent="0.25">
      <c r="B15" s="12" t="s">
        <v>11</v>
      </c>
      <c r="C15" s="12" t="s">
        <v>15</v>
      </c>
      <c r="D15" s="13" t="s">
        <v>12</v>
      </c>
      <c r="E15" s="13" t="s">
        <v>9</v>
      </c>
      <c r="F15" s="14">
        <v>39084</v>
      </c>
      <c r="G15" s="15">
        <v>2</v>
      </c>
    </row>
    <row r="16" spans="2:18" x14ac:dyDescent="0.25">
      <c r="B16" s="12" t="s">
        <v>11</v>
      </c>
      <c r="C16" s="12" t="s">
        <v>16</v>
      </c>
      <c r="D16" s="13" t="s">
        <v>12</v>
      </c>
      <c r="E16" s="13" t="s">
        <v>9</v>
      </c>
      <c r="F16" s="14">
        <v>39084</v>
      </c>
      <c r="G16" s="15">
        <v>3</v>
      </c>
    </row>
    <row r="17" spans="2:7" x14ac:dyDescent="0.25">
      <c r="B17" s="16" t="s">
        <v>23</v>
      </c>
      <c r="C17" s="16" t="s">
        <v>24</v>
      </c>
      <c r="D17" s="17" t="s">
        <v>8</v>
      </c>
      <c r="E17" s="17" t="s">
        <v>22</v>
      </c>
      <c r="F17" s="18">
        <v>39083</v>
      </c>
      <c r="G17" s="19">
        <v>5</v>
      </c>
    </row>
    <row r="18" spans="2:7" x14ac:dyDescent="0.25">
      <c r="B18" s="16" t="s">
        <v>23</v>
      </c>
      <c r="C18" s="16" t="s">
        <v>24</v>
      </c>
      <c r="D18" s="17" t="s">
        <v>8</v>
      </c>
      <c r="E18" s="17" t="s">
        <v>22</v>
      </c>
      <c r="F18" s="18">
        <v>39083</v>
      </c>
      <c r="G18" s="19">
        <v>10</v>
      </c>
    </row>
    <row r="19" spans="2:7" x14ac:dyDescent="0.25">
      <c r="B19" s="16" t="s">
        <v>23</v>
      </c>
      <c r="C19" s="16" t="s">
        <v>24</v>
      </c>
      <c r="D19" s="17" t="s">
        <v>8</v>
      </c>
      <c r="E19" s="17" t="s">
        <v>22</v>
      </c>
      <c r="F19" s="18">
        <v>39083</v>
      </c>
      <c r="G19" s="19">
        <v>15</v>
      </c>
    </row>
    <row r="20" spans="2:7" x14ac:dyDescent="0.25">
      <c r="B20" s="16" t="s">
        <v>23</v>
      </c>
      <c r="C20" s="16" t="s">
        <v>24</v>
      </c>
      <c r="D20" s="17" t="s">
        <v>8</v>
      </c>
      <c r="E20" s="17" t="s">
        <v>22</v>
      </c>
      <c r="F20" s="18">
        <v>39083</v>
      </c>
      <c r="G20" s="19">
        <v>20</v>
      </c>
    </row>
    <row r="21" spans="2:7" x14ac:dyDescent="0.25">
      <c r="B21" s="20" t="s">
        <v>13</v>
      </c>
      <c r="C21" s="20" t="s">
        <v>14</v>
      </c>
      <c r="D21" s="21" t="s">
        <v>17</v>
      </c>
      <c r="E21" s="21" t="s">
        <v>18</v>
      </c>
      <c r="F21" s="22">
        <v>39086</v>
      </c>
      <c r="G21" s="23">
        <v>10</v>
      </c>
    </row>
    <row r="22" spans="2:7" x14ac:dyDescent="0.25">
      <c r="B22" s="20" t="s">
        <v>13</v>
      </c>
      <c r="C22" s="20" t="s">
        <v>19</v>
      </c>
      <c r="D22" s="21" t="s">
        <v>17</v>
      </c>
      <c r="E22" s="21" t="s">
        <v>18</v>
      </c>
      <c r="F22" s="22">
        <v>39087</v>
      </c>
      <c r="G22" s="23">
        <v>20</v>
      </c>
    </row>
    <row r="23" spans="2:7" x14ac:dyDescent="0.25">
      <c r="B23" s="20" t="s">
        <v>13</v>
      </c>
      <c r="C23" s="20" t="s">
        <v>20</v>
      </c>
      <c r="D23" s="21" t="s">
        <v>17</v>
      </c>
      <c r="E23" s="21" t="s">
        <v>18</v>
      </c>
      <c r="F23" s="22">
        <v>39088</v>
      </c>
      <c r="G23" s="23">
        <v>30</v>
      </c>
    </row>
    <row r="24" spans="2:7" x14ac:dyDescent="0.25">
      <c r="B24" s="1"/>
      <c r="C24" s="1"/>
      <c r="D24" s="2"/>
      <c r="E24" s="2"/>
      <c r="F24" s="3"/>
      <c r="G24" s="4"/>
    </row>
    <row r="25" spans="2:7" x14ac:dyDescent="0.25">
      <c r="B25" s="1"/>
      <c r="C25" s="1"/>
      <c r="D25" s="2"/>
      <c r="E25" s="2"/>
      <c r="F25" s="3"/>
      <c r="G25" s="4"/>
    </row>
    <row r="26" spans="2:7" x14ac:dyDescent="0.25">
      <c r="B26" s="1"/>
      <c r="C26" s="1"/>
      <c r="D26" s="2"/>
      <c r="E26" s="2"/>
      <c r="F26" s="3"/>
      <c r="G26" s="4"/>
    </row>
  </sheetData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dcterms:created xsi:type="dcterms:W3CDTF">2012-04-20T12:46:32Z</dcterms:created>
  <dcterms:modified xsi:type="dcterms:W3CDTF">2019-12-05T07:22:52Z</dcterms:modified>
</cp:coreProperties>
</file>