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17642AE7-A296-4B46-98FC-09AA98127F1A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Funtio taulukkomuodossa" sheetId="1" r:id="rId1"/>
    <sheet name="Taul1 (2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D9" i="2"/>
  <c r="E9" i="2"/>
  <c r="F9" i="2"/>
  <c r="G9" i="2"/>
  <c r="C9" i="2"/>
  <c r="D8" i="2"/>
  <c r="E8" i="2"/>
  <c r="F8" i="2"/>
  <c r="G8" i="2"/>
  <c r="C8" i="2"/>
  <c r="I35" i="2" l="1"/>
  <c r="H35" i="2"/>
  <c r="I34" i="2"/>
  <c r="N34" i="1" s="1"/>
  <c r="H34" i="2"/>
  <c r="I33" i="2"/>
  <c r="N33" i="1" s="1"/>
  <c r="H33" i="2"/>
  <c r="I32" i="2"/>
  <c r="N32" i="1" s="1"/>
  <c r="H32" i="2"/>
  <c r="I31" i="2"/>
  <c r="N31" i="1" s="1"/>
  <c r="H31" i="2"/>
  <c r="I30" i="2"/>
  <c r="N30" i="1" s="1"/>
  <c r="H30" i="2"/>
  <c r="I29" i="2"/>
  <c r="N29" i="1" s="1"/>
  <c r="H29" i="2"/>
  <c r="I28" i="2"/>
  <c r="N28" i="1" s="1"/>
  <c r="H28" i="2"/>
  <c r="I27" i="2"/>
  <c r="N27" i="1" s="1"/>
  <c r="H27" i="2"/>
  <c r="I26" i="2"/>
  <c r="N26" i="1" s="1"/>
  <c r="H26" i="2"/>
  <c r="I25" i="2"/>
  <c r="N25" i="1" s="1"/>
  <c r="H25" i="2"/>
  <c r="I24" i="2"/>
  <c r="N24" i="1" s="1"/>
  <c r="H24" i="2"/>
  <c r="I23" i="2"/>
  <c r="H23" i="2"/>
  <c r="I22" i="2"/>
  <c r="N22" i="1" s="1"/>
  <c r="H22" i="2"/>
  <c r="I21" i="2"/>
  <c r="N21" i="1" s="1"/>
  <c r="H21" i="2"/>
  <c r="I20" i="2"/>
  <c r="H20" i="2"/>
  <c r="I19" i="2"/>
  <c r="N19" i="1" s="1"/>
  <c r="H19" i="2"/>
  <c r="I18" i="2"/>
  <c r="N18" i="1" s="1"/>
  <c r="H18" i="2"/>
  <c r="I17" i="2"/>
  <c r="N17" i="1" s="1"/>
  <c r="H17" i="2"/>
  <c r="I16" i="2"/>
  <c r="N16" i="1" s="1"/>
  <c r="H16" i="2"/>
  <c r="I15" i="2"/>
  <c r="N15" i="1" s="1"/>
  <c r="H15" i="2"/>
  <c r="I14" i="2"/>
  <c r="N14" i="1" s="1"/>
  <c r="H14" i="2"/>
  <c r="I13" i="2"/>
  <c r="N13" i="1" s="1"/>
  <c r="H13" i="2"/>
  <c r="I12" i="2"/>
  <c r="N12" i="1" s="1"/>
  <c r="H12" i="2"/>
  <c r="I11" i="2"/>
  <c r="N11" i="1" s="1"/>
  <c r="H11" i="2"/>
  <c r="I10" i="2"/>
  <c r="N10" i="1" s="1"/>
  <c r="H10" i="2"/>
  <c r="I9" i="2"/>
  <c r="H9" i="2"/>
  <c r="I8" i="2"/>
  <c r="N8" i="1" s="1"/>
  <c r="H8" i="2"/>
  <c r="N20" i="1"/>
  <c r="N23" i="1"/>
  <c r="N35" i="1"/>
  <c r="N9" i="1" l="1"/>
</calcChain>
</file>

<file path=xl/sharedStrings.xml><?xml version="1.0" encoding="utf-8"?>
<sst xmlns="http://schemas.openxmlformats.org/spreadsheetml/2006/main" count="113" uniqueCount="58">
  <si>
    <t>vastaaja 1</t>
  </si>
  <si>
    <t>vastaaja 2</t>
  </si>
  <si>
    <t>vastaaja 3</t>
  </si>
  <si>
    <t>vastaaja 4</t>
  </si>
  <si>
    <t>vastaaja 5</t>
  </si>
  <si>
    <t>kysymys 1</t>
  </si>
  <si>
    <t>kysymys 2</t>
  </si>
  <si>
    <t>kysymys 3</t>
  </si>
  <si>
    <t>kysymys 4</t>
  </si>
  <si>
    <t>kysymys 5</t>
  </si>
  <si>
    <t>kysymys 6</t>
  </si>
  <si>
    <t>kysymys 7</t>
  </si>
  <si>
    <t>kysymys 8</t>
  </si>
  <si>
    <t>kysymys 9</t>
  </si>
  <si>
    <t>kysymys 10</t>
  </si>
  <si>
    <t>kysymys 11</t>
  </si>
  <si>
    <t>kysymys 12</t>
  </si>
  <si>
    <t>kysymys 13</t>
  </si>
  <si>
    <t>kysymys 14</t>
  </si>
  <si>
    <t>kysymys 15</t>
  </si>
  <si>
    <t>kysymys 16</t>
  </si>
  <si>
    <t>ykkösiä</t>
  </si>
  <si>
    <t>kakkosia</t>
  </si>
  <si>
    <t>kolmosia</t>
  </si>
  <si>
    <t>nelosia</t>
  </si>
  <si>
    <t>vitosia</t>
  </si>
  <si>
    <t>kysymys</t>
  </si>
  <si>
    <t>Nimetty alue eli taulukkomuoto ja funktiolaskenta</t>
  </si>
  <si>
    <t>Katso minne sait tulokset</t>
  </si>
  <si>
    <t>kysymys 17</t>
  </si>
  <si>
    <t>kysymys 18</t>
  </si>
  <si>
    <t>kysymys 19</t>
  </si>
  <si>
    <t>kysymys 20</t>
  </si>
  <si>
    <t>kysymys 21</t>
  </si>
  <si>
    <t>kysymys 22</t>
  </si>
  <si>
    <t>kysymys 23</t>
  </si>
  <si>
    <t>kysymys 24</t>
  </si>
  <si>
    <t>kysymys 25</t>
  </si>
  <si>
    <t>kysymys 26</t>
  </si>
  <si>
    <t>kysymys 27</t>
  </si>
  <si>
    <t>kysymys 28</t>
  </si>
  <si>
    <t>Laske riveittäin, montako vastaus nro ykköstä jne on kysymys 1:ssä</t>
  </si>
  <si>
    <t>Ehdot:</t>
  </si>
  <si>
    <t>Tulokset</t>
  </si>
  <si>
    <t>Tee laskejos-funktio (Count if) soluun I8, hyväksy pelkällä enterillä. Huomaa dollaroida funktioon rivin kaksi ehdot</t>
  </si>
  <si>
    <t>Kakkostarkistus</t>
  </si>
  <si>
    <t xml:space="preserve">         V</t>
  </si>
  <si>
    <t>kysymys 29</t>
  </si>
  <si>
    <t>kysymys 30</t>
  </si>
  <si>
    <t>kysymys 31</t>
  </si>
  <si>
    <t>kysymys 32</t>
  </si>
  <si>
    <t>kysymys 33</t>
  </si>
  <si>
    <t>kysymys 34</t>
  </si>
  <si>
    <t>kysymys 35</t>
  </si>
  <si>
    <t>kysymys 36</t>
  </si>
  <si>
    <t>kysymys 37</t>
  </si>
  <si>
    <t>kysymys 38</t>
  </si>
  <si>
    <t>kysymys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</si>
</sst>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0" borderId="0" xfId="0" applyFill="1"/>
  </cellXfs>
  <cellStyles count="1">
    <cellStyle name="Normaali" xfId="0" builtinId="0"/>
  </cellStyles>
  <dxfs count="6"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B7:L46" totalsRowShown="0" headerRowDxfId="5">
  <autoFilter ref="B7:L46" xr:uid="{00000000-0009-0000-0100-000001000000}"/>
  <tableColumns count="11">
    <tableColumn id="1" xr3:uid="{00000000-0010-0000-0000-000001000000}" name="kysymys"/>
    <tableColumn id="2" xr3:uid="{00000000-0010-0000-0000-000002000000}" name="vastaaja 1"/>
    <tableColumn id="3" xr3:uid="{00000000-0010-0000-0000-000003000000}" name="vastaaja 2"/>
    <tableColumn id="4" xr3:uid="{00000000-0010-0000-0000-000004000000}" name="vastaaja 3"/>
    <tableColumn id="5" xr3:uid="{00000000-0010-0000-0000-000005000000}" name="vastaaja 4"/>
    <tableColumn id="6" xr3:uid="{00000000-0010-0000-0000-000006000000}" name="vastaaja 5"/>
    <tableColumn id="7" xr3:uid="{00000000-0010-0000-0000-000007000000}" name="ykkösiä" dataDxfId="4"/>
    <tableColumn id="8" xr3:uid="{00000000-0010-0000-0000-000008000000}" name="kakkosia" dataDxfId="3"/>
    <tableColumn id="9" xr3:uid="{00000000-0010-0000-0000-000009000000}" name="kolmosia"/>
    <tableColumn id="10" xr3:uid="{00000000-0010-0000-0000-00000A000000}" name="nelosia"/>
    <tableColumn id="11" xr3:uid="{00000000-0010-0000-0000-00000B000000}" name="vitosia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ulukko13" displayName="Taulukko13" ref="B7:L35" totalsRowShown="0" headerRowDxfId="2">
  <autoFilter ref="B7:L35" xr:uid="{00000000-0009-0000-0100-000002000000}"/>
  <tableColumns count="11">
    <tableColumn id="1" xr3:uid="{00000000-0010-0000-0100-000001000000}" name="kysymys"/>
    <tableColumn id="2" xr3:uid="{00000000-0010-0000-0100-000002000000}" name="vastaaja 1"/>
    <tableColumn id="3" xr3:uid="{00000000-0010-0000-0100-000003000000}" name="vastaaja 2"/>
    <tableColumn id="4" xr3:uid="{00000000-0010-0000-0100-000004000000}" name="vastaaja 3"/>
    <tableColumn id="5" xr3:uid="{00000000-0010-0000-0100-000005000000}" name="vastaaja 4"/>
    <tableColumn id="6" xr3:uid="{00000000-0010-0000-0100-000006000000}" name="vastaaja 5"/>
    <tableColumn id="7" xr3:uid="{00000000-0010-0000-0100-000007000000}" name="ykkösiä" dataDxfId="1">
      <calculatedColumnFormula>COUNTIF(Taulukko13[[#This Row],[vastaaja 1]:[vastaaja 5]],$H$2)</calculatedColumnFormula>
    </tableColumn>
    <tableColumn id="8" xr3:uid="{00000000-0010-0000-0100-000008000000}" name="kakkosia" dataDxfId="0">
      <calculatedColumnFormula>COUNTIF(Taulukko13[[#This Row],[vastaaja 1]:[vastaaja 5]],$I$2)</calculatedColumnFormula>
    </tableColumn>
    <tableColumn id="9" xr3:uid="{00000000-0010-0000-0100-000009000000}" name="kolmosia"/>
    <tableColumn id="10" xr3:uid="{00000000-0010-0000-0100-00000A000000}" name="nelosia"/>
    <tableColumn id="11" xr3:uid="{00000000-0010-0000-0100-00000B000000}" name="vitosia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6"/>
  <sheetViews>
    <sheetView tabSelected="1" workbookViewId="0">
      <selection activeCell="H8" sqref="H8"/>
    </sheetView>
  </sheetViews>
  <sheetFormatPr defaultRowHeight="15" x14ac:dyDescent="0.25"/>
  <cols>
    <col min="2" max="2" width="12.7109375" customWidth="1"/>
    <col min="3" max="7" width="8.28515625" customWidth="1"/>
    <col min="8" max="8" width="11.28515625" customWidth="1"/>
    <col min="9" max="12" width="12.85546875" customWidth="1"/>
    <col min="14" max="14" width="13" customWidth="1"/>
  </cols>
  <sheetData>
    <row r="1" spans="2:14" x14ac:dyDescent="0.25">
      <c r="B1" s="4" t="s">
        <v>27</v>
      </c>
      <c r="H1" s="3" t="s">
        <v>42</v>
      </c>
    </row>
    <row r="2" spans="2:14" x14ac:dyDescent="0.25">
      <c r="H2" s="3">
        <v>1</v>
      </c>
      <c r="I2" s="3">
        <v>2</v>
      </c>
      <c r="J2" s="3">
        <v>3</v>
      </c>
      <c r="K2" s="3">
        <v>4</v>
      </c>
      <c r="L2" s="3">
        <v>5</v>
      </c>
    </row>
    <row r="3" spans="2:14" x14ac:dyDescent="0.25">
      <c r="B3" t="s">
        <v>41</v>
      </c>
    </row>
    <row r="4" spans="2:14" x14ac:dyDescent="0.25">
      <c r="B4" t="s">
        <v>44</v>
      </c>
      <c r="N4" s="4" t="s">
        <v>45</v>
      </c>
    </row>
    <row r="5" spans="2:14" x14ac:dyDescent="0.25">
      <c r="B5" t="s">
        <v>28</v>
      </c>
      <c r="N5" t="s">
        <v>46</v>
      </c>
    </row>
    <row r="6" spans="2:14" x14ac:dyDescent="0.25">
      <c r="H6" t="s">
        <v>43</v>
      </c>
      <c r="I6" t="s">
        <v>43</v>
      </c>
      <c r="J6" t="s">
        <v>43</v>
      </c>
      <c r="K6" t="s">
        <v>43</v>
      </c>
      <c r="L6" t="s">
        <v>43</v>
      </c>
    </row>
    <row r="7" spans="2:14" ht="37.5" customHeight="1" x14ac:dyDescent="0.25">
      <c r="B7" s="2" t="s">
        <v>26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21</v>
      </c>
      <c r="I7" s="2" t="s">
        <v>22</v>
      </c>
      <c r="J7" s="2" t="s">
        <v>23</v>
      </c>
      <c r="K7" s="2" t="s">
        <v>24</v>
      </c>
      <c r="L7" s="2" t="s">
        <v>25</v>
      </c>
      <c r="N7" s="4" t="s">
        <v>45</v>
      </c>
    </row>
    <row r="8" spans="2:14" x14ac:dyDescent="0.25">
      <c r="B8" t="s">
        <v>5</v>
      </c>
      <c r="C8" s="5">
        <v>5</v>
      </c>
      <c r="D8" s="5">
        <v>2</v>
      </c>
      <c r="E8" s="5">
        <v>4</v>
      </c>
      <c r="F8" s="5">
        <v>4</v>
      </c>
      <c r="G8" s="5">
        <v>4</v>
      </c>
      <c r="I8" s="6"/>
      <c r="N8" s="4" t="str">
        <f>IF(Taulukko1[[#This Row],[kakkosia]]=Taulukko13[[#This Row],[kakkosia]],"O I K E I N","hups")</f>
        <v>hups</v>
      </c>
    </row>
    <row r="9" spans="2:14" x14ac:dyDescent="0.25">
      <c r="B9" t="s">
        <v>6</v>
      </c>
      <c r="C9">
        <v>1</v>
      </c>
      <c r="D9">
        <v>4</v>
      </c>
      <c r="E9">
        <v>4</v>
      </c>
      <c r="F9">
        <v>5</v>
      </c>
      <c r="G9">
        <v>2</v>
      </c>
      <c r="N9" s="4" t="str">
        <f>IF(Taulukko1[[#This Row],[kakkosia]]=Taulukko13[[#This Row],[kakkosia]],"O I K E I N","hups")</f>
        <v>hups</v>
      </c>
    </row>
    <row r="10" spans="2:14" x14ac:dyDescent="0.25">
      <c r="B10" t="s">
        <v>7</v>
      </c>
      <c r="C10">
        <v>1</v>
      </c>
      <c r="D10">
        <v>1</v>
      </c>
      <c r="E10">
        <v>2</v>
      </c>
      <c r="F10">
        <v>2</v>
      </c>
      <c r="G10">
        <v>1</v>
      </c>
      <c r="N10" s="4" t="str">
        <f>IF(Taulukko1[[#This Row],[kakkosia]]=Taulukko13[[#This Row],[kakkosia]],"O I K E I N","hups")</f>
        <v>hups</v>
      </c>
    </row>
    <row r="11" spans="2:14" x14ac:dyDescent="0.25">
      <c r="B11" t="s">
        <v>8</v>
      </c>
      <c r="C11">
        <v>2</v>
      </c>
      <c r="D11">
        <v>1</v>
      </c>
      <c r="E11">
        <v>5</v>
      </c>
      <c r="F11">
        <v>5</v>
      </c>
      <c r="G11">
        <v>5</v>
      </c>
      <c r="N11" s="4" t="str">
        <f>IF(Taulukko1[[#This Row],[kakkosia]]=Taulukko13[[#This Row],[kakkosia]],"O I K E I N","hups")</f>
        <v>hups</v>
      </c>
    </row>
    <row r="12" spans="2:14" x14ac:dyDescent="0.25">
      <c r="B12" t="s">
        <v>9</v>
      </c>
      <c r="C12">
        <v>2</v>
      </c>
      <c r="D12">
        <v>3</v>
      </c>
      <c r="E12">
        <v>2</v>
      </c>
      <c r="F12">
        <v>5</v>
      </c>
      <c r="G12">
        <v>5</v>
      </c>
      <c r="N12" s="4" t="str">
        <f>IF(Taulukko1[[#This Row],[kakkosia]]=Taulukko13[[#This Row],[kakkosia]],"O I K E I N","hups")</f>
        <v>hups</v>
      </c>
    </row>
    <row r="13" spans="2:14" x14ac:dyDescent="0.25">
      <c r="B13" t="s">
        <v>10</v>
      </c>
      <c r="C13">
        <v>3</v>
      </c>
      <c r="D13">
        <v>1</v>
      </c>
      <c r="E13">
        <v>2</v>
      </c>
      <c r="F13">
        <v>2</v>
      </c>
      <c r="G13">
        <v>2</v>
      </c>
      <c r="N13" s="4" t="str">
        <f>IF(Taulukko1[[#This Row],[kakkosia]]=Taulukko13[[#This Row],[kakkosia]],"O I K E I N","hups")</f>
        <v>hups</v>
      </c>
    </row>
    <row r="14" spans="2:14" x14ac:dyDescent="0.25">
      <c r="B14" t="s">
        <v>11</v>
      </c>
      <c r="C14">
        <v>1</v>
      </c>
      <c r="D14">
        <v>2</v>
      </c>
      <c r="E14">
        <v>4</v>
      </c>
      <c r="F14">
        <v>1</v>
      </c>
      <c r="G14">
        <v>5</v>
      </c>
      <c r="N14" s="4" t="str">
        <f>IF(Taulukko1[[#This Row],[kakkosia]]=Taulukko13[[#This Row],[kakkosia]],"O I K E I N","hups")</f>
        <v>hups</v>
      </c>
    </row>
    <row r="15" spans="2:14" x14ac:dyDescent="0.25">
      <c r="B15" t="s">
        <v>12</v>
      </c>
      <c r="C15">
        <v>5</v>
      </c>
      <c r="D15">
        <v>5</v>
      </c>
      <c r="E15">
        <v>3</v>
      </c>
      <c r="F15">
        <v>1</v>
      </c>
      <c r="G15">
        <v>2</v>
      </c>
      <c r="N15" s="4" t="str">
        <f>IF(Taulukko1[[#This Row],[kakkosia]]=Taulukko13[[#This Row],[kakkosia]],"O I K E I N","hups")</f>
        <v>hups</v>
      </c>
    </row>
    <row r="16" spans="2:14" x14ac:dyDescent="0.25">
      <c r="B16" t="s">
        <v>13</v>
      </c>
      <c r="C16">
        <v>2</v>
      </c>
      <c r="D16">
        <v>4</v>
      </c>
      <c r="E16">
        <v>3</v>
      </c>
      <c r="F16">
        <v>1</v>
      </c>
      <c r="G16">
        <v>3</v>
      </c>
      <c r="N16" s="4" t="str">
        <f>IF(Taulukko1[[#This Row],[kakkosia]]=Taulukko13[[#This Row],[kakkosia]],"O I K E I N","hups")</f>
        <v>hups</v>
      </c>
    </row>
    <row r="17" spans="2:14" x14ac:dyDescent="0.25">
      <c r="B17" t="s">
        <v>14</v>
      </c>
      <c r="C17">
        <v>2</v>
      </c>
      <c r="D17">
        <v>4</v>
      </c>
      <c r="E17">
        <v>5</v>
      </c>
      <c r="F17">
        <v>2</v>
      </c>
      <c r="G17">
        <v>1</v>
      </c>
      <c r="N17" s="4" t="str">
        <f>IF(Taulukko1[[#This Row],[kakkosia]]=Taulukko13[[#This Row],[kakkosia]],"O I K E I N","hups")</f>
        <v>hups</v>
      </c>
    </row>
    <row r="18" spans="2:14" x14ac:dyDescent="0.25">
      <c r="B18" t="s">
        <v>15</v>
      </c>
      <c r="C18">
        <v>4</v>
      </c>
      <c r="D18">
        <v>5</v>
      </c>
      <c r="E18">
        <v>4</v>
      </c>
      <c r="F18">
        <v>2</v>
      </c>
      <c r="G18">
        <v>5</v>
      </c>
      <c r="N18" s="4" t="str">
        <f>IF(Taulukko1[[#This Row],[kakkosia]]=Taulukko13[[#This Row],[kakkosia]],"O I K E I N","hups")</f>
        <v>hups</v>
      </c>
    </row>
    <row r="19" spans="2:14" x14ac:dyDescent="0.25">
      <c r="B19" t="s">
        <v>16</v>
      </c>
      <c r="C19">
        <v>3</v>
      </c>
      <c r="D19">
        <v>1</v>
      </c>
      <c r="E19">
        <v>2</v>
      </c>
      <c r="F19">
        <v>5</v>
      </c>
      <c r="G19">
        <v>1</v>
      </c>
      <c r="N19" s="4" t="str">
        <f>IF(Taulukko1[[#This Row],[kakkosia]]=Taulukko13[[#This Row],[kakkosia]],"O I K E I N","hups")</f>
        <v>hups</v>
      </c>
    </row>
    <row r="20" spans="2:14" x14ac:dyDescent="0.25">
      <c r="B20" t="s">
        <v>17</v>
      </c>
      <c r="C20">
        <v>3</v>
      </c>
      <c r="D20">
        <v>2</v>
      </c>
      <c r="E20">
        <v>4</v>
      </c>
      <c r="F20">
        <v>1</v>
      </c>
      <c r="G20">
        <v>5</v>
      </c>
      <c r="N20" s="4" t="str">
        <f>IF(Taulukko1[[#This Row],[kakkosia]]=Taulukko13[[#This Row],[kakkosia]],"O I K E I N","hups")</f>
        <v>hups</v>
      </c>
    </row>
    <row r="21" spans="2:14" x14ac:dyDescent="0.25">
      <c r="B21" t="s">
        <v>18</v>
      </c>
      <c r="C21">
        <v>3</v>
      </c>
      <c r="D21">
        <v>2</v>
      </c>
      <c r="E21">
        <v>5</v>
      </c>
      <c r="F21">
        <v>1</v>
      </c>
      <c r="G21">
        <v>3</v>
      </c>
      <c r="N21" s="4" t="str">
        <f>IF(Taulukko1[[#This Row],[kakkosia]]=Taulukko13[[#This Row],[kakkosia]],"O I K E I N","hups")</f>
        <v>hups</v>
      </c>
    </row>
    <row r="22" spans="2:14" x14ac:dyDescent="0.25">
      <c r="B22" t="s">
        <v>19</v>
      </c>
      <c r="C22">
        <v>3</v>
      </c>
      <c r="D22">
        <v>1</v>
      </c>
      <c r="E22">
        <v>4</v>
      </c>
      <c r="F22">
        <v>2</v>
      </c>
      <c r="G22">
        <v>2</v>
      </c>
      <c r="N22" s="4" t="str">
        <f>IF(Taulukko1[[#This Row],[kakkosia]]=Taulukko13[[#This Row],[kakkosia]],"O I K E I N","hups")</f>
        <v>hups</v>
      </c>
    </row>
    <row r="23" spans="2:14" x14ac:dyDescent="0.25">
      <c r="B23" t="s">
        <v>20</v>
      </c>
      <c r="C23">
        <v>3</v>
      </c>
      <c r="D23">
        <v>5</v>
      </c>
      <c r="E23">
        <v>1</v>
      </c>
      <c r="F23">
        <v>2</v>
      </c>
      <c r="G23">
        <v>4</v>
      </c>
      <c r="N23" s="4" t="str">
        <f>IF(Taulukko1[[#This Row],[kakkosia]]=Taulukko13[[#This Row],[kakkosia]],"O I K E I N","hups")</f>
        <v>hups</v>
      </c>
    </row>
    <row r="24" spans="2:14" x14ac:dyDescent="0.25">
      <c r="B24" t="s">
        <v>29</v>
      </c>
      <c r="C24">
        <v>3</v>
      </c>
      <c r="D24">
        <v>2</v>
      </c>
      <c r="E24">
        <v>2</v>
      </c>
      <c r="F24">
        <v>3</v>
      </c>
      <c r="G24">
        <v>1</v>
      </c>
      <c r="H24" s="1"/>
      <c r="N24" s="4" t="str">
        <f>IF(Taulukko1[[#This Row],[kakkosia]]=Taulukko13[[#This Row],[kakkosia]],"O I K E I N","hups")</f>
        <v>hups</v>
      </c>
    </row>
    <row r="25" spans="2:14" x14ac:dyDescent="0.25">
      <c r="B25" t="s">
        <v>30</v>
      </c>
      <c r="C25">
        <v>1</v>
      </c>
      <c r="D25">
        <v>1</v>
      </c>
      <c r="E25">
        <v>5</v>
      </c>
      <c r="F25">
        <v>2</v>
      </c>
      <c r="G25">
        <v>3</v>
      </c>
      <c r="H25" s="1"/>
      <c r="N25" s="4" t="str">
        <f>IF(Taulukko1[[#This Row],[kakkosia]]=Taulukko13[[#This Row],[kakkosia]],"O I K E I N","hups")</f>
        <v>hups</v>
      </c>
    </row>
    <row r="26" spans="2:14" x14ac:dyDescent="0.25">
      <c r="B26" t="s">
        <v>31</v>
      </c>
      <c r="C26">
        <v>3</v>
      </c>
      <c r="D26">
        <v>1</v>
      </c>
      <c r="E26">
        <v>4</v>
      </c>
      <c r="F26">
        <v>2</v>
      </c>
      <c r="G26">
        <v>1</v>
      </c>
      <c r="H26" s="1"/>
      <c r="N26" s="4" t="str">
        <f>IF(Taulukko1[[#This Row],[kakkosia]]=Taulukko13[[#This Row],[kakkosia]],"O I K E I N","hups")</f>
        <v>hups</v>
      </c>
    </row>
    <row r="27" spans="2:14" x14ac:dyDescent="0.25">
      <c r="B27" t="s">
        <v>32</v>
      </c>
      <c r="C27">
        <v>1</v>
      </c>
      <c r="D27">
        <v>2</v>
      </c>
      <c r="E27">
        <v>3</v>
      </c>
      <c r="F27">
        <v>5</v>
      </c>
      <c r="G27">
        <v>3</v>
      </c>
      <c r="H27" s="1"/>
      <c r="N27" s="4" t="str">
        <f>IF(Taulukko1[[#This Row],[kakkosia]]=Taulukko13[[#This Row],[kakkosia]],"O I K E I N","hups")</f>
        <v>hups</v>
      </c>
    </row>
    <row r="28" spans="2:14" x14ac:dyDescent="0.25">
      <c r="B28" t="s">
        <v>33</v>
      </c>
      <c r="C28">
        <v>5</v>
      </c>
      <c r="D28">
        <v>2</v>
      </c>
      <c r="E28">
        <v>3</v>
      </c>
      <c r="F28">
        <v>2</v>
      </c>
      <c r="G28">
        <v>4</v>
      </c>
      <c r="H28" s="1"/>
      <c r="N28" s="4" t="str">
        <f>IF(Taulukko1[[#This Row],[kakkosia]]=Taulukko13[[#This Row],[kakkosia]],"O I K E I N","hups")</f>
        <v>hups</v>
      </c>
    </row>
    <row r="29" spans="2:14" x14ac:dyDescent="0.25">
      <c r="B29" t="s">
        <v>34</v>
      </c>
      <c r="C29">
        <v>5</v>
      </c>
      <c r="D29">
        <v>1</v>
      </c>
      <c r="E29">
        <v>4</v>
      </c>
      <c r="F29">
        <v>2</v>
      </c>
      <c r="G29">
        <v>3</v>
      </c>
      <c r="H29" s="1"/>
      <c r="N29" s="4" t="str">
        <f>IF(Taulukko1[[#This Row],[kakkosia]]=Taulukko13[[#This Row],[kakkosia]],"O I K E I N","hups")</f>
        <v>hups</v>
      </c>
    </row>
    <row r="30" spans="2:14" x14ac:dyDescent="0.25">
      <c r="B30" t="s">
        <v>35</v>
      </c>
      <c r="C30">
        <v>5</v>
      </c>
      <c r="D30">
        <v>4</v>
      </c>
      <c r="E30">
        <v>4</v>
      </c>
      <c r="F30">
        <v>2</v>
      </c>
      <c r="G30">
        <v>5</v>
      </c>
      <c r="H30" s="1"/>
      <c r="N30" s="4" t="str">
        <f>IF(Taulukko1[[#This Row],[kakkosia]]=Taulukko13[[#This Row],[kakkosia]],"O I K E I N","hups")</f>
        <v>hups</v>
      </c>
    </row>
    <row r="31" spans="2:14" x14ac:dyDescent="0.25">
      <c r="B31" t="s">
        <v>36</v>
      </c>
      <c r="C31">
        <v>4</v>
      </c>
      <c r="D31">
        <v>5</v>
      </c>
      <c r="E31">
        <v>2</v>
      </c>
      <c r="F31">
        <v>1</v>
      </c>
      <c r="G31">
        <v>5</v>
      </c>
      <c r="H31" s="1"/>
      <c r="N31" s="4" t="str">
        <f>IF(Taulukko1[[#This Row],[kakkosia]]=Taulukko13[[#This Row],[kakkosia]],"O I K E I N","hups")</f>
        <v>hups</v>
      </c>
    </row>
    <row r="32" spans="2:14" x14ac:dyDescent="0.25">
      <c r="B32" t="s">
        <v>37</v>
      </c>
      <c r="C32">
        <v>3</v>
      </c>
      <c r="D32">
        <v>2</v>
      </c>
      <c r="E32">
        <v>5</v>
      </c>
      <c r="F32">
        <v>1</v>
      </c>
      <c r="G32">
        <v>1</v>
      </c>
      <c r="H32" s="1"/>
      <c r="N32" s="4" t="str">
        <f>IF(Taulukko1[[#This Row],[kakkosia]]=Taulukko13[[#This Row],[kakkosia]],"O I K E I N","hups")</f>
        <v>hups</v>
      </c>
    </row>
    <row r="33" spans="2:14" x14ac:dyDescent="0.25">
      <c r="B33" t="s">
        <v>38</v>
      </c>
      <c r="C33">
        <v>3</v>
      </c>
      <c r="D33">
        <v>3</v>
      </c>
      <c r="E33">
        <v>3</v>
      </c>
      <c r="F33">
        <v>3</v>
      </c>
      <c r="G33">
        <v>2</v>
      </c>
      <c r="H33" s="1"/>
      <c r="N33" s="4" t="str">
        <f>IF(Taulukko1[[#This Row],[kakkosia]]=Taulukko13[[#This Row],[kakkosia]],"O I K E I N","hups")</f>
        <v>hups</v>
      </c>
    </row>
    <row r="34" spans="2:14" x14ac:dyDescent="0.25">
      <c r="B34" t="s">
        <v>39</v>
      </c>
      <c r="C34">
        <v>2</v>
      </c>
      <c r="D34">
        <v>2</v>
      </c>
      <c r="E34">
        <v>5</v>
      </c>
      <c r="F34">
        <v>4</v>
      </c>
      <c r="G34">
        <v>2</v>
      </c>
      <c r="H34" s="1"/>
      <c r="N34" s="4" t="str">
        <f>IF(Taulukko1[[#This Row],[kakkosia]]=Taulukko13[[#This Row],[kakkosia]],"O I K E I N","hups")</f>
        <v>hups</v>
      </c>
    </row>
    <row r="35" spans="2:14" x14ac:dyDescent="0.25">
      <c r="B35" t="s">
        <v>40</v>
      </c>
      <c r="C35">
        <v>4</v>
      </c>
      <c r="D35">
        <v>5</v>
      </c>
      <c r="E35">
        <v>2</v>
      </c>
      <c r="F35">
        <v>2</v>
      </c>
      <c r="G35">
        <v>2</v>
      </c>
      <c r="H35" s="1"/>
      <c r="N35" s="4" t="str">
        <f>IF(Taulukko1[[#This Row],[kakkosia]]=Taulukko13[[#This Row],[kakkosia]],"O I K E I N","hups")</f>
        <v>hups</v>
      </c>
    </row>
    <row r="36" spans="2:14" x14ac:dyDescent="0.25">
      <c r="B36" t="s">
        <v>47</v>
      </c>
      <c r="C36">
        <v>6</v>
      </c>
      <c r="D36">
        <v>8</v>
      </c>
      <c r="E36">
        <v>-1</v>
      </c>
      <c r="F36">
        <v>0</v>
      </c>
      <c r="G36">
        <v>2</v>
      </c>
      <c r="H36" s="1"/>
    </row>
    <row r="37" spans="2:14" x14ac:dyDescent="0.25">
      <c r="B37" t="s">
        <v>48</v>
      </c>
      <c r="C37">
        <v>3</v>
      </c>
      <c r="D37">
        <v>1</v>
      </c>
      <c r="E37">
        <v>4</v>
      </c>
      <c r="F37">
        <v>2</v>
      </c>
      <c r="G37">
        <v>2</v>
      </c>
      <c r="H37" s="1"/>
    </row>
    <row r="38" spans="2:14" x14ac:dyDescent="0.25">
      <c r="B38" t="s">
        <v>49</v>
      </c>
      <c r="C38">
        <v>3</v>
      </c>
      <c r="D38">
        <v>5</v>
      </c>
      <c r="E38">
        <v>1</v>
      </c>
      <c r="F38">
        <v>2</v>
      </c>
      <c r="G38">
        <v>4</v>
      </c>
      <c r="H38" s="1"/>
    </row>
    <row r="39" spans="2:14" x14ac:dyDescent="0.25">
      <c r="B39" t="s">
        <v>50</v>
      </c>
      <c r="C39">
        <v>3</v>
      </c>
      <c r="D39">
        <v>2</v>
      </c>
      <c r="E39">
        <v>2</v>
      </c>
      <c r="F39">
        <v>3</v>
      </c>
      <c r="G39">
        <v>1</v>
      </c>
      <c r="H39" s="1"/>
    </row>
    <row r="40" spans="2:14" x14ac:dyDescent="0.25">
      <c r="B40" t="s">
        <v>51</v>
      </c>
      <c r="C40">
        <v>1</v>
      </c>
      <c r="D40">
        <v>1</v>
      </c>
      <c r="E40">
        <v>5</v>
      </c>
      <c r="F40">
        <v>2</v>
      </c>
      <c r="G40">
        <v>3</v>
      </c>
      <c r="H40" s="1"/>
    </row>
    <row r="41" spans="2:14" x14ac:dyDescent="0.25">
      <c r="B41" t="s">
        <v>52</v>
      </c>
      <c r="C41">
        <v>3</v>
      </c>
      <c r="D41">
        <v>1</v>
      </c>
      <c r="E41">
        <v>4</v>
      </c>
      <c r="F41">
        <v>2</v>
      </c>
      <c r="G41">
        <v>1</v>
      </c>
      <c r="H41" s="1"/>
    </row>
    <row r="42" spans="2:14" x14ac:dyDescent="0.25">
      <c r="B42" t="s">
        <v>53</v>
      </c>
      <c r="C42">
        <v>1</v>
      </c>
      <c r="D42">
        <v>2</v>
      </c>
      <c r="E42">
        <v>3</v>
      </c>
      <c r="F42">
        <v>5</v>
      </c>
      <c r="G42">
        <v>3</v>
      </c>
      <c r="H42" s="1"/>
    </row>
    <row r="43" spans="2:14" x14ac:dyDescent="0.25">
      <c r="B43" t="s">
        <v>54</v>
      </c>
      <c r="C43">
        <v>5</v>
      </c>
      <c r="D43">
        <v>2</v>
      </c>
      <c r="E43">
        <v>3</v>
      </c>
      <c r="F43">
        <v>2</v>
      </c>
      <c r="G43">
        <v>4</v>
      </c>
      <c r="H43" s="1"/>
    </row>
    <row r="44" spans="2:14" x14ac:dyDescent="0.25">
      <c r="B44" t="s">
        <v>55</v>
      </c>
      <c r="C44">
        <v>5</v>
      </c>
      <c r="D44">
        <v>1</v>
      </c>
      <c r="E44">
        <v>4</v>
      </c>
      <c r="F44">
        <v>2</v>
      </c>
      <c r="G44">
        <v>3</v>
      </c>
      <c r="H44" s="1"/>
    </row>
    <row r="45" spans="2:14" x14ac:dyDescent="0.25">
      <c r="B45" t="s">
        <v>56</v>
      </c>
      <c r="C45">
        <v>3</v>
      </c>
      <c r="D45">
        <v>2</v>
      </c>
      <c r="E45">
        <v>2</v>
      </c>
      <c r="F45">
        <v>3</v>
      </c>
      <c r="G45">
        <v>1</v>
      </c>
      <c r="H45" s="1"/>
    </row>
    <row r="46" spans="2:14" x14ac:dyDescent="0.25">
      <c r="B46" t="s">
        <v>57</v>
      </c>
      <c r="C46">
        <v>1</v>
      </c>
      <c r="D46">
        <v>1</v>
      </c>
      <c r="E46">
        <v>5</v>
      </c>
      <c r="F46">
        <v>2</v>
      </c>
      <c r="G46">
        <v>3</v>
      </c>
      <c r="H46" s="1"/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5"/>
  <sheetViews>
    <sheetView workbookViewId="0">
      <selection activeCell="D17" sqref="D17"/>
    </sheetView>
  </sheetViews>
  <sheetFormatPr defaultRowHeight="15" x14ac:dyDescent="0.25"/>
  <cols>
    <col min="2" max="2" width="12.7109375" customWidth="1"/>
    <col min="3" max="7" width="8.28515625" customWidth="1"/>
    <col min="8" max="8" width="11.28515625" customWidth="1"/>
    <col min="9" max="12" width="12.85546875" customWidth="1"/>
  </cols>
  <sheetData>
    <row r="1" spans="2:14" x14ac:dyDescent="0.25">
      <c r="B1" s="4" t="s">
        <v>27</v>
      </c>
      <c r="H1" s="3" t="s">
        <v>42</v>
      </c>
    </row>
    <row r="2" spans="2:14" x14ac:dyDescent="0.25">
      <c r="H2" s="3">
        <v>1</v>
      </c>
      <c r="I2" s="3">
        <v>2</v>
      </c>
      <c r="J2" s="3">
        <v>3</v>
      </c>
      <c r="K2" s="3">
        <v>4</v>
      </c>
      <c r="L2" s="3">
        <v>5</v>
      </c>
    </row>
    <row r="3" spans="2:14" x14ac:dyDescent="0.25">
      <c r="B3" t="s">
        <v>41</v>
      </c>
    </row>
    <row r="4" spans="2:14" x14ac:dyDescent="0.25">
      <c r="B4" t="s">
        <v>44</v>
      </c>
    </row>
    <row r="5" spans="2:14" x14ac:dyDescent="0.25">
      <c r="B5" t="s">
        <v>28</v>
      </c>
    </row>
    <row r="6" spans="2:14" x14ac:dyDescent="0.25">
      <c r="H6" t="s">
        <v>43</v>
      </c>
      <c r="I6" t="s">
        <v>43</v>
      </c>
      <c r="J6" t="s">
        <v>43</v>
      </c>
      <c r="K6" t="s">
        <v>43</v>
      </c>
      <c r="L6" t="s">
        <v>43</v>
      </c>
    </row>
    <row r="7" spans="2:14" ht="37.5" customHeight="1" x14ac:dyDescent="0.25">
      <c r="B7" s="2" t="s">
        <v>26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21</v>
      </c>
      <c r="I7" s="2" t="s">
        <v>22</v>
      </c>
      <c r="J7" s="2" t="s">
        <v>23</v>
      </c>
      <c r="K7" s="2" t="s">
        <v>24</v>
      </c>
      <c r="L7" s="2" t="s">
        <v>25</v>
      </c>
      <c r="N7" t="s">
        <v>45</v>
      </c>
    </row>
    <row r="8" spans="2:14" x14ac:dyDescent="0.25">
      <c r="B8" t="s">
        <v>5</v>
      </c>
      <c r="C8" s="5">
        <f>Taulukko1[[#This Row],[vastaaja 1]]</f>
        <v>5</v>
      </c>
      <c r="D8" s="5">
        <f>Taulukko1[[#This Row],[vastaaja 2]]</f>
        <v>2</v>
      </c>
      <c r="E8" s="5">
        <f>Taulukko1[[#This Row],[vastaaja 3]]</f>
        <v>4</v>
      </c>
      <c r="F8" s="5">
        <f>Taulukko1[[#This Row],[vastaaja 4]]</f>
        <v>4</v>
      </c>
      <c r="G8" s="5">
        <f>Taulukko1[[#This Row],[vastaaja 5]]</f>
        <v>4</v>
      </c>
      <c r="H8">
        <f>COUNTIF(Taulukko13[[#This Row],[vastaaja 1]:[vastaaja 5]],$H$2)</f>
        <v>0</v>
      </c>
      <c r="I8">
        <f>COUNTIF(Taulukko13[[#This Row],[vastaaja 1]:[vastaaja 5]],$I$2)</f>
        <v>1</v>
      </c>
    </row>
    <row r="9" spans="2:14" x14ac:dyDescent="0.25">
      <c r="B9" t="s">
        <v>6</v>
      </c>
      <c r="C9">
        <f>Taulukko1[[#This Row],[vastaaja 1]]</f>
        <v>1</v>
      </c>
      <c r="D9">
        <f>Taulukko1[[#This Row],[vastaaja 2]]</f>
        <v>4</v>
      </c>
      <c r="E9">
        <f>Taulukko1[[#This Row],[vastaaja 3]]</f>
        <v>4</v>
      </c>
      <c r="F9">
        <f>Taulukko1[[#This Row],[vastaaja 4]]</f>
        <v>5</v>
      </c>
      <c r="G9">
        <f>Taulukko1[[#This Row],[vastaaja 5]]</f>
        <v>2</v>
      </c>
      <c r="H9">
        <f>COUNTIF(Taulukko13[[#This Row],[vastaaja 1]:[vastaaja 5]],$H$2)</f>
        <v>1</v>
      </c>
      <c r="I9">
        <f>COUNTIF(Taulukko13[[#This Row],[vastaaja 1]:[vastaaja 5]],$I$2)</f>
        <v>1</v>
      </c>
    </row>
    <row r="10" spans="2:14" x14ac:dyDescent="0.25">
      <c r="B10" t="s">
        <v>7</v>
      </c>
      <c r="C10">
        <f>Taulukko1[[#This Row],[vastaaja 1]]</f>
        <v>1</v>
      </c>
      <c r="D10">
        <f>Taulukko1[[#This Row],[vastaaja 2]]</f>
        <v>1</v>
      </c>
      <c r="E10">
        <f>Taulukko1[[#This Row],[vastaaja 3]]</f>
        <v>2</v>
      </c>
      <c r="F10">
        <f>Taulukko1[[#This Row],[vastaaja 4]]</f>
        <v>2</v>
      </c>
      <c r="G10">
        <f>Taulukko1[[#This Row],[vastaaja 5]]</f>
        <v>1</v>
      </c>
      <c r="H10">
        <f>COUNTIF(Taulukko13[[#This Row],[vastaaja 1]:[vastaaja 5]],$H$2)</f>
        <v>3</v>
      </c>
      <c r="I10">
        <f>COUNTIF(Taulukko13[[#This Row],[vastaaja 1]:[vastaaja 5]],$I$2)</f>
        <v>2</v>
      </c>
    </row>
    <row r="11" spans="2:14" x14ac:dyDescent="0.25">
      <c r="B11" t="s">
        <v>8</v>
      </c>
      <c r="C11">
        <f>Taulukko1[[#This Row],[vastaaja 1]]</f>
        <v>2</v>
      </c>
      <c r="D11">
        <f>Taulukko1[[#This Row],[vastaaja 2]]</f>
        <v>1</v>
      </c>
      <c r="E11">
        <f>Taulukko1[[#This Row],[vastaaja 3]]</f>
        <v>5</v>
      </c>
      <c r="F11">
        <f>Taulukko1[[#This Row],[vastaaja 4]]</f>
        <v>5</v>
      </c>
      <c r="G11">
        <f>Taulukko1[[#This Row],[vastaaja 5]]</f>
        <v>5</v>
      </c>
      <c r="H11">
        <f>COUNTIF(Taulukko13[[#This Row],[vastaaja 1]:[vastaaja 5]],$H$2)</f>
        <v>1</v>
      </c>
      <c r="I11">
        <f>COUNTIF(Taulukko13[[#This Row],[vastaaja 1]:[vastaaja 5]],$I$2)</f>
        <v>1</v>
      </c>
    </row>
    <row r="12" spans="2:14" x14ac:dyDescent="0.25">
      <c r="B12" t="s">
        <v>9</v>
      </c>
      <c r="C12">
        <f>Taulukko1[[#This Row],[vastaaja 1]]</f>
        <v>2</v>
      </c>
      <c r="D12">
        <f>Taulukko1[[#This Row],[vastaaja 2]]</f>
        <v>3</v>
      </c>
      <c r="E12">
        <f>Taulukko1[[#This Row],[vastaaja 3]]</f>
        <v>2</v>
      </c>
      <c r="F12">
        <f>Taulukko1[[#This Row],[vastaaja 4]]</f>
        <v>5</v>
      </c>
      <c r="G12">
        <f>Taulukko1[[#This Row],[vastaaja 5]]</f>
        <v>5</v>
      </c>
      <c r="H12">
        <f>COUNTIF(Taulukko13[[#This Row],[vastaaja 1]:[vastaaja 5]],$H$2)</f>
        <v>0</v>
      </c>
      <c r="I12">
        <f>COUNTIF(Taulukko13[[#This Row],[vastaaja 1]:[vastaaja 5]],$I$2)</f>
        <v>2</v>
      </c>
    </row>
    <row r="13" spans="2:14" x14ac:dyDescent="0.25">
      <c r="B13" t="s">
        <v>10</v>
      </c>
      <c r="C13">
        <f>Taulukko1[[#This Row],[vastaaja 1]]</f>
        <v>3</v>
      </c>
      <c r="D13">
        <f>Taulukko1[[#This Row],[vastaaja 2]]</f>
        <v>1</v>
      </c>
      <c r="E13">
        <f>Taulukko1[[#This Row],[vastaaja 3]]</f>
        <v>2</v>
      </c>
      <c r="F13">
        <f>Taulukko1[[#This Row],[vastaaja 4]]</f>
        <v>2</v>
      </c>
      <c r="G13">
        <f>Taulukko1[[#This Row],[vastaaja 5]]</f>
        <v>2</v>
      </c>
      <c r="H13">
        <f>COUNTIF(Taulukko13[[#This Row],[vastaaja 1]:[vastaaja 5]],$H$2)</f>
        <v>1</v>
      </c>
      <c r="I13">
        <f>COUNTIF(Taulukko13[[#This Row],[vastaaja 1]:[vastaaja 5]],$I$2)</f>
        <v>3</v>
      </c>
    </row>
    <row r="14" spans="2:14" x14ac:dyDescent="0.25">
      <c r="B14" t="s">
        <v>11</v>
      </c>
      <c r="C14">
        <f>Taulukko1[[#This Row],[vastaaja 1]]</f>
        <v>1</v>
      </c>
      <c r="D14">
        <f>Taulukko1[[#This Row],[vastaaja 2]]</f>
        <v>2</v>
      </c>
      <c r="E14">
        <f>Taulukko1[[#This Row],[vastaaja 3]]</f>
        <v>4</v>
      </c>
      <c r="F14">
        <f>Taulukko1[[#This Row],[vastaaja 4]]</f>
        <v>1</v>
      </c>
      <c r="G14">
        <f>Taulukko1[[#This Row],[vastaaja 5]]</f>
        <v>5</v>
      </c>
      <c r="H14">
        <f>COUNTIF(Taulukko13[[#This Row],[vastaaja 1]:[vastaaja 5]],$H$2)</f>
        <v>2</v>
      </c>
      <c r="I14">
        <f>COUNTIF(Taulukko13[[#This Row],[vastaaja 1]:[vastaaja 5]],$I$2)</f>
        <v>1</v>
      </c>
    </row>
    <row r="15" spans="2:14" x14ac:dyDescent="0.25">
      <c r="B15" t="s">
        <v>12</v>
      </c>
      <c r="C15">
        <f>Taulukko1[[#This Row],[vastaaja 1]]</f>
        <v>5</v>
      </c>
      <c r="D15">
        <f>Taulukko1[[#This Row],[vastaaja 2]]</f>
        <v>5</v>
      </c>
      <c r="E15">
        <f>Taulukko1[[#This Row],[vastaaja 3]]</f>
        <v>3</v>
      </c>
      <c r="F15">
        <f>Taulukko1[[#This Row],[vastaaja 4]]</f>
        <v>1</v>
      </c>
      <c r="G15">
        <f>Taulukko1[[#This Row],[vastaaja 5]]</f>
        <v>2</v>
      </c>
      <c r="H15">
        <f>COUNTIF(Taulukko13[[#This Row],[vastaaja 1]:[vastaaja 5]],$H$2)</f>
        <v>1</v>
      </c>
      <c r="I15">
        <f>COUNTIF(Taulukko13[[#This Row],[vastaaja 1]:[vastaaja 5]],$I$2)</f>
        <v>1</v>
      </c>
    </row>
    <row r="16" spans="2:14" x14ac:dyDescent="0.25">
      <c r="B16" t="s">
        <v>13</v>
      </c>
      <c r="C16">
        <f>Taulukko1[[#This Row],[vastaaja 1]]</f>
        <v>2</v>
      </c>
      <c r="D16">
        <f>Taulukko1[[#This Row],[vastaaja 2]]</f>
        <v>4</v>
      </c>
      <c r="E16">
        <f>Taulukko1[[#This Row],[vastaaja 3]]</f>
        <v>3</v>
      </c>
      <c r="F16">
        <f>Taulukko1[[#This Row],[vastaaja 4]]</f>
        <v>1</v>
      </c>
      <c r="G16">
        <f>Taulukko1[[#This Row],[vastaaja 5]]</f>
        <v>3</v>
      </c>
      <c r="H16">
        <f>COUNTIF(Taulukko13[[#This Row],[vastaaja 1]:[vastaaja 5]],$H$2)</f>
        <v>1</v>
      </c>
      <c r="I16">
        <f>COUNTIF(Taulukko13[[#This Row],[vastaaja 1]:[vastaaja 5]],$I$2)</f>
        <v>1</v>
      </c>
    </row>
    <row r="17" spans="2:9" x14ac:dyDescent="0.25">
      <c r="B17" t="s">
        <v>14</v>
      </c>
      <c r="C17">
        <f>Taulukko1[[#This Row],[vastaaja 1]]</f>
        <v>2</v>
      </c>
      <c r="D17">
        <f>Taulukko1[[#This Row],[vastaaja 2]]</f>
        <v>4</v>
      </c>
      <c r="E17">
        <f>Taulukko1[[#This Row],[vastaaja 3]]</f>
        <v>5</v>
      </c>
      <c r="F17">
        <f>Taulukko1[[#This Row],[vastaaja 4]]</f>
        <v>2</v>
      </c>
      <c r="G17">
        <f>Taulukko1[[#This Row],[vastaaja 5]]</f>
        <v>1</v>
      </c>
      <c r="H17">
        <f>COUNTIF(Taulukko13[[#This Row],[vastaaja 1]:[vastaaja 5]],$H$2)</f>
        <v>1</v>
      </c>
      <c r="I17">
        <f>COUNTIF(Taulukko13[[#This Row],[vastaaja 1]:[vastaaja 5]],$I$2)</f>
        <v>2</v>
      </c>
    </row>
    <row r="18" spans="2:9" x14ac:dyDescent="0.25">
      <c r="B18" t="s">
        <v>15</v>
      </c>
      <c r="C18">
        <f>Taulukko1[[#This Row],[vastaaja 1]]</f>
        <v>4</v>
      </c>
      <c r="D18">
        <f>Taulukko1[[#This Row],[vastaaja 2]]</f>
        <v>5</v>
      </c>
      <c r="E18">
        <f>Taulukko1[[#This Row],[vastaaja 3]]</f>
        <v>4</v>
      </c>
      <c r="F18">
        <f>Taulukko1[[#This Row],[vastaaja 4]]</f>
        <v>2</v>
      </c>
      <c r="G18">
        <f>Taulukko1[[#This Row],[vastaaja 5]]</f>
        <v>5</v>
      </c>
      <c r="H18">
        <f>COUNTIF(Taulukko13[[#This Row],[vastaaja 1]:[vastaaja 5]],$H$2)</f>
        <v>0</v>
      </c>
      <c r="I18">
        <f>COUNTIF(Taulukko13[[#This Row],[vastaaja 1]:[vastaaja 5]],$I$2)</f>
        <v>1</v>
      </c>
    </row>
    <row r="19" spans="2:9" x14ac:dyDescent="0.25">
      <c r="B19" t="s">
        <v>16</v>
      </c>
      <c r="C19">
        <f>Taulukko1[[#This Row],[vastaaja 1]]</f>
        <v>3</v>
      </c>
      <c r="D19">
        <f>Taulukko1[[#This Row],[vastaaja 2]]</f>
        <v>1</v>
      </c>
      <c r="E19">
        <f>Taulukko1[[#This Row],[vastaaja 3]]</f>
        <v>2</v>
      </c>
      <c r="F19">
        <f>Taulukko1[[#This Row],[vastaaja 4]]</f>
        <v>5</v>
      </c>
      <c r="G19">
        <f>Taulukko1[[#This Row],[vastaaja 5]]</f>
        <v>1</v>
      </c>
      <c r="H19">
        <f>COUNTIF(Taulukko13[[#This Row],[vastaaja 1]:[vastaaja 5]],$H$2)</f>
        <v>2</v>
      </c>
      <c r="I19">
        <f>COUNTIF(Taulukko13[[#This Row],[vastaaja 1]:[vastaaja 5]],$I$2)</f>
        <v>1</v>
      </c>
    </row>
    <row r="20" spans="2:9" x14ac:dyDescent="0.25">
      <c r="B20" t="s">
        <v>17</v>
      </c>
      <c r="C20">
        <f>Taulukko1[[#This Row],[vastaaja 1]]</f>
        <v>3</v>
      </c>
      <c r="D20">
        <f>Taulukko1[[#This Row],[vastaaja 2]]</f>
        <v>2</v>
      </c>
      <c r="E20">
        <f>Taulukko1[[#This Row],[vastaaja 3]]</f>
        <v>4</v>
      </c>
      <c r="F20">
        <f>Taulukko1[[#This Row],[vastaaja 4]]</f>
        <v>1</v>
      </c>
      <c r="G20">
        <f>Taulukko1[[#This Row],[vastaaja 5]]</f>
        <v>5</v>
      </c>
      <c r="H20">
        <f>COUNTIF(Taulukko13[[#This Row],[vastaaja 1]:[vastaaja 5]],$H$2)</f>
        <v>1</v>
      </c>
      <c r="I20">
        <f>COUNTIF(Taulukko13[[#This Row],[vastaaja 1]:[vastaaja 5]],$I$2)</f>
        <v>1</v>
      </c>
    </row>
    <row r="21" spans="2:9" x14ac:dyDescent="0.25">
      <c r="B21" t="s">
        <v>18</v>
      </c>
      <c r="C21">
        <f>Taulukko1[[#This Row],[vastaaja 1]]</f>
        <v>3</v>
      </c>
      <c r="D21">
        <f>Taulukko1[[#This Row],[vastaaja 2]]</f>
        <v>2</v>
      </c>
      <c r="E21">
        <f>Taulukko1[[#This Row],[vastaaja 3]]</f>
        <v>5</v>
      </c>
      <c r="F21">
        <f>Taulukko1[[#This Row],[vastaaja 4]]</f>
        <v>1</v>
      </c>
      <c r="G21">
        <f>Taulukko1[[#This Row],[vastaaja 5]]</f>
        <v>3</v>
      </c>
      <c r="H21">
        <f>COUNTIF(Taulukko13[[#This Row],[vastaaja 1]:[vastaaja 5]],$H$2)</f>
        <v>1</v>
      </c>
      <c r="I21">
        <f>COUNTIF(Taulukko13[[#This Row],[vastaaja 1]:[vastaaja 5]],$I$2)</f>
        <v>1</v>
      </c>
    </row>
    <row r="22" spans="2:9" x14ac:dyDescent="0.25">
      <c r="B22" t="s">
        <v>19</v>
      </c>
      <c r="C22">
        <f>Taulukko1[[#This Row],[vastaaja 1]]</f>
        <v>3</v>
      </c>
      <c r="D22">
        <f>Taulukko1[[#This Row],[vastaaja 2]]</f>
        <v>1</v>
      </c>
      <c r="E22">
        <f>Taulukko1[[#This Row],[vastaaja 3]]</f>
        <v>4</v>
      </c>
      <c r="F22">
        <f>Taulukko1[[#This Row],[vastaaja 4]]</f>
        <v>2</v>
      </c>
      <c r="G22">
        <f>Taulukko1[[#This Row],[vastaaja 5]]</f>
        <v>2</v>
      </c>
      <c r="H22">
        <f>COUNTIF(Taulukko13[[#This Row],[vastaaja 1]:[vastaaja 5]],$H$2)</f>
        <v>1</v>
      </c>
      <c r="I22">
        <f>COUNTIF(Taulukko13[[#This Row],[vastaaja 1]:[vastaaja 5]],$I$2)</f>
        <v>2</v>
      </c>
    </row>
    <row r="23" spans="2:9" x14ac:dyDescent="0.25">
      <c r="B23" t="s">
        <v>20</v>
      </c>
      <c r="C23">
        <f>Taulukko1[[#This Row],[vastaaja 1]]</f>
        <v>3</v>
      </c>
      <c r="D23">
        <f>Taulukko1[[#This Row],[vastaaja 2]]</f>
        <v>5</v>
      </c>
      <c r="E23">
        <f>Taulukko1[[#This Row],[vastaaja 3]]</f>
        <v>1</v>
      </c>
      <c r="F23">
        <f>Taulukko1[[#This Row],[vastaaja 4]]</f>
        <v>2</v>
      </c>
      <c r="G23">
        <f>Taulukko1[[#This Row],[vastaaja 5]]</f>
        <v>4</v>
      </c>
      <c r="H23">
        <f>COUNTIF(Taulukko13[[#This Row],[vastaaja 1]:[vastaaja 5]],$H$2)</f>
        <v>1</v>
      </c>
      <c r="I23">
        <f>COUNTIF(Taulukko13[[#This Row],[vastaaja 1]:[vastaaja 5]],$I$2)</f>
        <v>1</v>
      </c>
    </row>
    <row r="24" spans="2:9" x14ac:dyDescent="0.25">
      <c r="B24" t="s">
        <v>29</v>
      </c>
      <c r="C24">
        <f>Taulukko1[[#This Row],[vastaaja 1]]</f>
        <v>3</v>
      </c>
      <c r="D24">
        <f>Taulukko1[[#This Row],[vastaaja 2]]</f>
        <v>2</v>
      </c>
      <c r="E24">
        <f>Taulukko1[[#This Row],[vastaaja 3]]</f>
        <v>2</v>
      </c>
      <c r="F24">
        <f>Taulukko1[[#This Row],[vastaaja 4]]</f>
        <v>3</v>
      </c>
      <c r="G24">
        <f>Taulukko1[[#This Row],[vastaaja 5]]</f>
        <v>1</v>
      </c>
      <c r="H24" s="1">
        <f>COUNTIF(Taulukko13[[#This Row],[vastaaja 1]:[vastaaja 5]],$H$2)</f>
        <v>1</v>
      </c>
      <c r="I24">
        <f>COUNTIF(Taulukko13[[#This Row],[vastaaja 1]:[vastaaja 5]],$I$2)</f>
        <v>2</v>
      </c>
    </row>
    <row r="25" spans="2:9" x14ac:dyDescent="0.25">
      <c r="B25" t="s">
        <v>30</v>
      </c>
      <c r="C25">
        <f>Taulukko1[[#This Row],[vastaaja 1]]</f>
        <v>1</v>
      </c>
      <c r="D25">
        <f>Taulukko1[[#This Row],[vastaaja 2]]</f>
        <v>1</v>
      </c>
      <c r="E25">
        <f>Taulukko1[[#This Row],[vastaaja 3]]</f>
        <v>5</v>
      </c>
      <c r="F25">
        <f>Taulukko1[[#This Row],[vastaaja 4]]</f>
        <v>2</v>
      </c>
      <c r="G25">
        <f>Taulukko1[[#This Row],[vastaaja 5]]</f>
        <v>3</v>
      </c>
      <c r="H25" s="1">
        <f>COUNTIF(Taulukko13[[#This Row],[vastaaja 1]:[vastaaja 5]],$H$2)</f>
        <v>2</v>
      </c>
      <c r="I25">
        <f>COUNTIF(Taulukko13[[#This Row],[vastaaja 1]:[vastaaja 5]],$I$2)</f>
        <v>1</v>
      </c>
    </row>
    <row r="26" spans="2:9" x14ac:dyDescent="0.25">
      <c r="B26" t="s">
        <v>31</v>
      </c>
      <c r="C26">
        <f>Taulukko1[[#This Row],[vastaaja 1]]</f>
        <v>3</v>
      </c>
      <c r="D26">
        <f>Taulukko1[[#This Row],[vastaaja 2]]</f>
        <v>1</v>
      </c>
      <c r="E26">
        <f>Taulukko1[[#This Row],[vastaaja 3]]</f>
        <v>4</v>
      </c>
      <c r="F26">
        <f>Taulukko1[[#This Row],[vastaaja 4]]</f>
        <v>2</v>
      </c>
      <c r="G26">
        <f>Taulukko1[[#This Row],[vastaaja 5]]</f>
        <v>1</v>
      </c>
      <c r="H26" s="1">
        <f>COUNTIF(Taulukko13[[#This Row],[vastaaja 1]:[vastaaja 5]],$H$2)</f>
        <v>2</v>
      </c>
      <c r="I26">
        <f>COUNTIF(Taulukko13[[#This Row],[vastaaja 1]:[vastaaja 5]],$I$2)</f>
        <v>1</v>
      </c>
    </row>
    <row r="27" spans="2:9" x14ac:dyDescent="0.25">
      <c r="B27" t="s">
        <v>32</v>
      </c>
      <c r="C27">
        <f>Taulukko1[[#This Row],[vastaaja 1]]</f>
        <v>1</v>
      </c>
      <c r="D27">
        <f>Taulukko1[[#This Row],[vastaaja 2]]</f>
        <v>2</v>
      </c>
      <c r="E27">
        <f>Taulukko1[[#This Row],[vastaaja 3]]</f>
        <v>3</v>
      </c>
      <c r="F27">
        <f>Taulukko1[[#This Row],[vastaaja 4]]</f>
        <v>5</v>
      </c>
      <c r="G27">
        <f>Taulukko1[[#This Row],[vastaaja 5]]</f>
        <v>3</v>
      </c>
      <c r="H27" s="1">
        <f>COUNTIF(Taulukko13[[#This Row],[vastaaja 1]:[vastaaja 5]],$H$2)</f>
        <v>1</v>
      </c>
      <c r="I27">
        <f>COUNTIF(Taulukko13[[#This Row],[vastaaja 1]:[vastaaja 5]],$I$2)</f>
        <v>1</v>
      </c>
    </row>
    <row r="28" spans="2:9" x14ac:dyDescent="0.25">
      <c r="B28" t="s">
        <v>33</v>
      </c>
      <c r="C28">
        <f>Taulukko1[[#This Row],[vastaaja 1]]</f>
        <v>5</v>
      </c>
      <c r="D28">
        <f>Taulukko1[[#This Row],[vastaaja 2]]</f>
        <v>2</v>
      </c>
      <c r="E28">
        <f>Taulukko1[[#This Row],[vastaaja 3]]</f>
        <v>3</v>
      </c>
      <c r="F28">
        <f>Taulukko1[[#This Row],[vastaaja 4]]</f>
        <v>2</v>
      </c>
      <c r="G28">
        <f>Taulukko1[[#This Row],[vastaaja 5]]</f>
        <v>4</v>
      </c>
      <c r="H28" s="1">
        <f>COUNTIF(Taulukko13[[#This Row],[vastaaja 1]:[vastaaja 5]],$H$2)</f>
        <v>0</v>
      </c>
      <c r="I28">
        <f>COUNTIF(Taulukko13[[#This Row],[vastaaja 1]:[vastaaja 5]],$I$2)</f>
        <v>2</v>
      </c>
    </row>
    <row r="29" spans="2:9" x14ac:dyDescent="0.25">
      <c r="B29" t="s">
        <v>34</v>
      </c>
      <c r="C29">
        <f>Taulukko1[[#This Row],[vastaaja 1]]</f>
        <v>5</v>
      </c>
      <c r="D29">
        <f>Taulukko1[[#This Row],[vastaaja 2]]</f>
        <v>1</v>
      </c>
      <c r="E29">
        <f>Taulukko1[[#This Row],[vastaaja 3]]</f>
        <v>4</v>
      </c>
      <c r="F29">
        <f>Taulukko1[[#This Row],[vastaaja 4]]</f>
        <v>2</v>
      </c>
      <c r="G29">
        <f>Taulukko1[[#This Row],[vastaaja 5]]</f>
        <v>3</v>
      </c>
      <c r="H29" s="1">
        <f>COUNTIF(Taulukko13[[#This Row],[vastaaja 1]:[vastaaja 5]],$H$2)</f>
        <v>1</v>
      </c>
      <c r="I29">
        <f>COUNTIF(Taulukko13[[#This Row],[vastaaja 1]:[vastaaja 5]],$I$2)</f>
        <v>1</v>
      </c>
    </row>
    <row r="30" spans="2:9" x14ac:dyDescent="0.25">
      <c r="B30" t="s">
        <v>35</v>
      </c>
      <c r="C30">
        <f>Taulukko1[[#This Row],[vastaaja 1]]</f>
        <v>5</v>
      </c>
      <c r="D30">
        <f>Taulukko1[[#This Row],[vastaaja 2]]</f>
        <v>4</v>
      </c>
      <c r="E30">
        <f>Taulukko1[[#This Row],[vastaaja 3]]</f>
        <v>4</v>
      </c>
      <c r="F30">
        <f>Taulukko1[[#This Row],[vastaaja 4]]</f>
        <v>2</v>
      </c>
      <c r="G30">
        <f>Taulukko1[[#This Row],[vastaaja 5]]</f>
        <v>5</v>
      </c>
      <c r="H30" s="1">
        <f>COUNTIF(Taulukko13[[#This Row],[vastaaja 1]:[vastaaja 5]],$H$2)</f>
        <v>0</v>
      </c>
      <c r="I30">
        <f>COUNTIF(Taulukko13[[#This Row],[vastaaja 1]:[vastaaja 5]],$I$2)</f>
        <v>1</v>
      </c>
    </row>
    <row r="31" spans="2:9" x14ac:dyDescent="0.25">
      <c r="B31" t="s">
        <v>36</v>
      </c>
      <c r="C31">
        <f>Taulukko1[[#This Row],[vastaaja 1]]</f>
        <v>4</v>
      </c>
      <c r="D31">
        <f>Taulukko1[[#This Row],[vastaaja 2]]</f>
        <v>5</v>
      </c>
      <c r="E31">
        <f>Taulukko1[[#This Row],[vastaaja 3]]</f>
        <v>2</v>
      </c>
      <c r="F31">
        <f>Taulukko1[[#This Row],[vastaaja 4]]</f>
        <v>1</v>
      </c>
      <c r="G31">
        <f>Taulukko1[[#This Row],[vastaaja 5]]</f>
        <v>5</v>
      </c>
      <c r="H31" s="1">
        <f>COUNTIF(Taulukko13[[#This Row],[vastaaja 1]:[vastaaja 5]],$H$2)</f>
        <v>1</v>
      </c>
      <c r="I31">
        <f>COUNTIF(Taulukko13[[#This Row],[vastaaja 1]:[vastaaja 5]],$I$2)</f>
        <v>1</v>
      </c>
    </row>
    <row r="32" spans="2:9" x14ac:dyDescent="0.25">
      <c r="B32" t="s">
        <v>37</v>
      </c>
      <c r="C32">
        <f>Taulukko1[[#This Row],[vastaaja 1]]</f>
        <v>3</v>
      </c>
      <c r="D32">
        <f>Taulukko1[[#This Row],[vastaaja 2]]</f>
        <v>2</v>
      </c>
      <c r="E32">
        <f>Taulukko1[[#This Row],[vastaaja 3]]</f>
        <v>5</v>
      </c>
      <c r="F32">
        <f>Taulukko1[[#This Row],[vastaaja 4]]</f>
        <v>1</v>
      </c>
      <c r="G32">
        <f>Taulukko1[[#This Row],[vastaaja 5]]</f>
        <v>1</v>
      </c>
      <c r="H32" s="1">
        <f>COUNTIF(Taulukko13[[#This Row],[vastaaja 1]:[vastaaja 5]],$H$2)</f>
        <v>2</v>
      </c>
      <c r="I32">
        <f>COUNTIF(Taulukko13[[#This Row],[vastaaja 1]:[vastaaja 5]],$I$2)</f>
        <v>1</v>
      </c>
    </row>
    <row r="33" spans="2:9" x14ac:dyDescent="0.25">
      <c r="B33" t="s">
        <v>38</v>
      </c>
      <c r="C33">
        <f>Taulukko1[[#This Row],[vastaaja 1]]</f>
        <v>3</v>
      </c>
      <c r="D33">
        <f>Taulukko1[[#This Row],[vastaaja 2]]</f>
        <v>3</v>
      </c>
      <c r="E33">
        <f>Taulukko1[[#This Row],[vastaaja 3]]</f>
        <v>3</v>
      </c>
      <c r="F33">
        <f>Taulukko1[[#This Row],[vastaaja 4]]</f>
        <v>3</v>
      </c>
      <c r="G33">
        <f>Taulukko1[[#This Row],[vastaaja 5]]</f>
        <v>2</v>
      </c>
      <c r="H33" s="1">
        <f>COUNTIF(Taulukko13[[#This Row],[vastaaja 1]:[vastaaja 5]],$H$2)</f>
        <v>0</v>
      </c>
      <c r="I33">
        <f>COUNTIF(Taulukko13[[#This Row],[vastaaja 1]:[vastaaja 5]],$I$2)</f>
        <v>1</v>
      </c>
    </row>
    <row r="34" spans="2:9" x14ac:dyDescent="0.25">
      <c r="B34" t="s">
        <v>39</v>
      </c>
      <c r="C34">
        <f>Taulukko1[[#This Row],[vastaaja 1]]</f>
        <v>2</v>
      </c>
      <c r="D34">
        <f>Taulukko1[[#This Row],[vastaaja 2]]</f>
        <v>2</v>
      </c>
      <c r="E34">
        <f>Taulukko1[[#This Row],[vastaaja 3]]</f>
        <v>5</v>
      </c>
      <c r="F34">
        <f>Taulukko1[[#This Row],[vastaaja 4]]</f>
        <v>4</v>
      </c>
      <c r="G34">
        <f>Taulukko1[[#This Row],[vastaaja 5]]</f>
        <v>2</v>
      </c>
      <c r="H34" s="1">
        <f>COUNTIF(Taulukko13[[#This Row],[vastaaja 1]:[vastaaja 5]],$H$2)</f>
        <v>0</v>
      </c>
      <c r="I34">
        <f>COUNTIF(Taulukko13[[#This Row],[vastaaja 1]:[vastaaja 5]],$I$2)</f>
        <v>3</v>
      </c>
    </row>
    <row r="35" spans="2:9" x14ac:dyDescent="0.25">
      <c r="B35" t="s">
        <v>40</v>
      </c>
      <c r="C35">
        <f>Taulukko1[[#This Row],[vastaaja 1]]</f>
        <v>4</v>
      </c>
      <c r="D35">
        <f>Taulukko1[[#This Row],[vastaaja 2]]</f>
        <v>5</v>
      </c>
      <c r="E35">
        <f>Taulukko1[[#This Row],[vastaaja 3]]</f>
        <v>2</v>
      </c>
      <c r="F35">
        <f>Taulukko1[[#This Row],[vastaaja 4]]</f>
        <v>2</v>
      </c>
      <c r="G35">
        <f>Taulukko1[[#This Row],[vastaaja 5]]</f>
        <v>2</v>
      </c>
      <c r="H35" s="1">
        <f>COUNTIF(Taulukko13[[#This Row],[vastaaja 1]:[vastaaja 5]],$H$2)</f>
        <v>0</v>
      </c>
      <c r="I35">
        <f>COUNTIF(Taulukko13[[#This Row],[vastaaja 1]:[vastaaja 5]],$I$2)</f>
        <v>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Funtio taulukkomuodossa</vt:lpstr>
      <vt:lpstr>Taul1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2020-01-29T10:55:12Z</dcterms:modified>
</cp:coreProperties>
</file>