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115" activeTab="0"/>
  </bookViews>
  <sheets>
    <sheet name="summa" sheetId="1" r:id="rId1"/>
    <sheet name="summa (2)" sheetId="2" state="hidden" r:id="rId2"/>
  </sheets>
  <definedNames>
    <definedName name="solua1" localSheetId="1">'summa (2)'!$A$1</definedName>
    <definedName name="solua1">'summa'!$A$1</definedName>
  </definedNames>
  <calcPr fullCalcOnLoad="1"/>
</workbook>
</file>

<file path=xl/sharedStrings.xml><?xml version="1.0" encoding="utf-8"?>
<sst xmlns="http://schemas.openxmlformats.org/spreadsheetml/2006/main" count="75" uniqueCount="41">
  <si>
    <t>aika</t>
  </si>
  <si>
    <t>kirjat</t>
  </si>
  <si>
    <t>cd</t>
  </si>
  <si>
    <t>tietokone</t>
  </si>
  <si>
    <t>kynä</t>
  </si>
  <si>
    <t>paperi</t>
  </si>
  <si>
    <t>tammi</t>
  </si>
  <si>
    <t>helmi</t>
  </si>
  <si>
    <t>maalis</t>
  </si>
  <si>
    <t>huhti</t>
  </si>
  <si>
    <t>touko</t>
  </si>
  <si>
    <t>kesä</t>
  </si>
  <si>
    <t>Laske kaikki luvut yhteensä lukusolujen viereen ja alapuolelle.</t>
  </si>
  <si>
    <t>tarvikkeet</t>
  </si>
  <si>
    <t>teline</t>
  </si>
  <si>
    <t>teroitin</t>
  </si>
  <si>
    <t>laskuri</t>
  </si>
  <si>
    <t>kumi</t>
  </si>
  <si>
    <t>heinä</t>
  </si>
  <si>
    <t>elo</t>
  </si>
  <si>
    <t>syys</t>
  </si>
  <si>
    <t>loka</t>
  </si>
  <si>
    <t>marras</t>
  </si>
  <si>
    <t>joulu</t>
  </si>
  <si>
    <t>Yhteensä</t>
  </si>
  <si>
    <t>Laita ctrl- näppäin pohjaan</t>
  </si>
  <si>
    <t>ctrl pohjassa pitäen valitse toinen alue hiirellä</t>
  </si>
  <si>
    <t>Klikkaa summa- painiketta</t>
  </si>
  <si>
    <t>ylhäällä työkaluriveillä</t>
  </si>
  <si>
    <t>Älä aktivoi kulmasolua L27</t>
  </si>
  <si>
    <t>A</t>
  </si>
  <si>
    <t>B</t>
  </si>
  <si>
    <t>Valitse ensimmäinen alue hiirellä (hiiren osoitin keskelle alueen ensimmäistä solua, hiiren vasen pohjaan ja vedä hiirtä)</t>
  </si>
  <si>
    <t>Aktivoi/valitse solut, joihin haluat yhteenlaskutulokset, tällä kertaa sarakkeen L ja rivin 27 tyhjät solut</t>
  </si>
  <si>
    <t>Tarkistus</t>
  </si>
  <si>
    <t>Valitse siis tämän väriset solut</t>
  </si>
  <si>
    <t>O I K E I N !!!</t>
  </si>
  <si>
    <t>Hupsis hei</t>
  </si>
  <si>
    <t>←← ←       laske tuohon</t>
  </si>
  <si>
    <t>Aktivoi/valitse solut, joihin haluat yhteenlaskutulokset</t>
  </si>
  <si>
    <t>Älä aktivoi kulmasolua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</si>
</sst>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1" applyNumberFormat="0" applyFont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2" applyNumberFormat="0" applyAlignment="0" applyProtection="0"/>
    <xf numFmtId="0" fontId="34" fillId="31" borderId="8" applyNumberFormat="0" applyAlignment="0" applyProtection="0"/>
    <xf numFmtId="0" fontId="35" fillId="28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10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30</xdr:row>
      <xdr:rowOff>9525</xdr:rowOff>
    </xdr:from>
    <xdr:to>
      <xdr:col>14</xdr:col>
      <xdr:colOff>342900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38850" y="4762500"/>
          <a:ext cx="1724025" cy="4572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Älä aktivoi solua
</a:t>
          </a:r>
        </a:p>
      </xdr:txBody>
    </xdr:sp>
    <xdr:clientData/>
  </xdr:twoCellAnchor>
  <xdr:twoCellAnchor editAs="oneCell">
    <xdr:from>
      <xdr:col>13</xdr:col>
      <xdr:colOff>200025</xdr:colOff>
      <xdr:row>9</xdr:row>
      <xdr:rowOff>152400</xdr:rowOff>
    </xdr:from>
    <xdr:to>
      <xdr:col>21</xdr:col>
      <xdr:colOff>438150</xdr:colOff>
      <xdr:row>17</xdr:row>
      <xdr:rowOff>19050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504950"/>
          <a:ext cx="571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7</xdr:row>
      <xdr:rowOff>142875</xdr:rowOff>
    </xdr:from>
    <xdr:to>
      <xdr:col>16</xdr:col>
      <xdr:colOff>219075</xdr:colOff>
      <xdr:row>11</xdr:row>
      <xdr:rowOff>0</xdr:rowOff>
    </xdr:to>
    <xdr:sp>
      <xdr:nvSpPr>
        <xdr:cNvPr id="3" name="Vapaamuotoinen: Muoto 2"/>
        <xdr:cNvSpPr>
          <a:spLocks/>
        </xdr:cNvSpPr>
      </xdr:nvSpPr>
      <xdr:spPr>
        <a:xfrm>
          <a:off x="3181350" y="1171575"/>
          <a:ext cx="5676900" cy="504825"/>
        </a:xfrm>
        <a:custGeom>
          <a:pathLst>
            <a:path h="504825" w="5676900">
              <a:moveTo>
                <a:pt x="0" y="428625"/>
              </a:moveTo>
              <a:lnTo>
                <a:pt x="2105025" y="428625"/>
              </a:lnTo>
              <a:lnTo>
                <a:pt x="2171700" y="66675"/>
              </a:lnTo>
              <a:cubicBezTo>
                <a:pt x="2304791" y="44493"/>
                <a:pt x="2247374" y="47625"/>
                <a:pt x="2343150" y="47625"/>
              </a:cubicBezTo>
              <a:lnTo>
                <a:pt x="5676900" y="0"/>
              </a:lnTo>
              <a:lnTo>
                <a:pt x="5667375" y="504825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25</xdr:row>
      <xdr:rowOff>9525</xdr:rowOff>
    </xdr:from>
    <xdr:to>
      <xdr:col>14</xdr:col>
      <xdr:colOff>342900</xdr:colOff>
      <xdr:row>27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924550" y="4057650"/>
          <a:ext cx="1533525" cy="4572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Älä aktivoi solua L27</a:t>
          </a:r>
        </a:p>
      </xdr:txBody>
    </xdr:sp>
    <xdr:clientData/>
  </xdr:twoCellAnchor>
  <xdr:twoCellAnchor editAs="oneCell">
    <xdr:from>
      <xdr:col>8</xdr:col>
      <xdr:colOff>180975</xdr:colOff>
      <xdr:row>5</xdr:row>
      <xdr:rowOff>142875</xdr:rowOff>
    </xdr:from>
    <xdr:to>
      <xdr:col>10</xdr:col>
      <xdr:colOff>228600</xdr:colOff>
      <xdr:row>11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52500"/>
          <a:ext cx="1009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171450</xdr:colOff>
      <xdr:row>7</xdr:row>
      <xdr:rowOff>152400</xdr:rowOff>
    </xdr:from>
    <xdr:to>
      <xdr:col>8</xdr:col>
      <xdr:colOff>447675</xdr:colOff>
      <xdr:row>9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3028950" y="1285875"/>
          <a:ext cx="1381125" cy="2286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2" max="2" width="8.140625" style="0" customWidth="1"/>
    <col min="3" max="3" width="5.7109375" style="0" customWidth="1"/>
    <col min="4" max="4" width="9.421875" style="0" bestFit="1" customWidth="1"/>
    <col min="5" max="5" width="5.28125" style="0" bestFit="1" customWidth="1"/>
    <col min="6" max="6" width="6.8515625" style="0" bestFit="1" customWidth="1"/>
    <col min="7" max="7" width="9.8515625" style="0" bestFit="1" customWidth="1"/>
    <col min="8" max="8" width="6.7109375" style="0" customWidth="1"/>
    <col min="9" max="9" width="7.421875" style="0" bestFit="1" customWidth="1"/>
    <col min="10" max="10" width="7.00390625" style="0" bestFit="1" customWidth="1"/>
    <col min="11" max="11" width="5.421875" style="0" bestFit="1" customWidth="1"/>
    <col min="13" max="13" width="3.00390625" style="0" customWidth="1"/>
    <col min="14" max="14" width="18.140625" style="0" customWidth="1"/>
  </cols>
  <sheetData>
    <row r="1" ht="12.75">
      <c r="B1" s="1" t="s">
        <v>12</v>
      </c>
    </row>
    <row r="2" ht="12.75">
      <c r="B2" s="1"/>
    </row>
    <row r="3" spans="2:4" ht="12.75">
      <c r="B3" s="7" t="s">
        <v>30</v>
      </c>
      <c r="D3" s="16" t="s">
        <v>39</v>
      </c>
    </row>
    <row r="4" spans="2:7" ht="12.75">
      <c r="B4" s="7"/>
      <c r="D4" s="14" t="s">
        <v>35</v>
      </c>
      <c r="E4" s="14"/>
      <c r="F4" s="14"/>
      <c r="G4" s="14"/>
    </row>
    <row r="5" spans="2:4" ht="12.75">
      <c r="B5" s="7"/>
      <c r="D5" s="16" t="s">
        <v>40</v>
      </c>
    </row>
    <row r="6" ht="4.5" customHeight="1"/>
    <row r="7" spans="2:16" ht="12.75">
      <c r="B7" s="7"/>
      <c r="C7" s="8">
        <v>1</v>
      </c>
      <c r="D7" s="8" t="s">
        <v>32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7" ht="12.75">
      <c r="B8" s="7"/>
      <c r="C8" s="9">
        <v>2</v>
      </c>
      <c r="D8" s="9" t="s">
        <v>25</v>
      </c>
      <c r="E8" s="9"/>
      <c r="F8" s="9"/>
      <c r="G8" s="9"/>
    </row>
    <row r="9" spans="2:8" ht="12.75">
      <c r="B9" s="7"/>
      <c r="C9" s="8">
        <v>3</v>
      </c>
      <c r="D9" s="8" t="s">
        <v>26</v>
      </c>
      <c r="E9" s="8"/>
      <c r="F9" s="8"/>
      <c r="G9" s="8"/>
      <c r="H9" s="8"/>
    </row>
    <row r="10" ht="12.75">
      <c r="B10" s="7"/>
    </row>
    <row r="11" spans="2:4" ht="12.75">
      <c r="B11" s="7" t="s">
        <v>31</v>
      </c>
      <c r="C11">
        <v>1</v>
      </c>
      <c r="D11" t="s">
        <v>27</v>
      </c>
    </row>
    <row r="12" spans="2:4" ht="12.75">
      <c r="B12" s="1"/>
      <c r="D12" t="s">
        <v>28</v>
      </c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spans="2:24" ht="12.75">
      <c r="B17" s="1"/>
      <c r="X17" t="s">
        <v>38</v>
      </c>
    </row>
    <row r="18" ht="12.75">
      <c r="X18" t="s">
        <v>36</v>
      </c>
    </row>
    <row r="19" spans="1:24" ht="12.75">
      <c r="A19" s="2" t="s">
        <v>0</v>
      </c>
      <c r="B19" s="13" t="s">
        <v>1</v>
      </c>
      <c r="C19" s="13" t="s">
        <v>2</v>
      </c>
      <c r="D19" s="13" t="s">
        <v>3</v>
      </c>
      <c r="E19" s="13" t="s">
        <v>4</v>
      </c>
      <c r="F19" s="13" t="s">
        <v>5</v>
      </c>
      <c r="G19" s="13" t="s">
        <v>13</v>
      </c>
      <c r="H19" s="13" t="s">
        <v>14</v>
      </c>
      <c r="I19" s="13" t="s">
        <v>15</v>
      </c>
      <c r="J19" s="13" t="s">
        <v>16</v>
      </c>
      <c r="K19" s="13" t="s">
        <v>17</v>
      </c>
      <c r="L19" s="13" t="s">
        <v>24</v>
      </c>
      <c r="N19" s="4" t="s">
        <v>34</v>
      </c>
      <c r="X19" t="s">
        <v>37</v>
      </c>
    </row>
    <row r="20" spans="1:14" ht="12.75">
      <c r="A20" s="2" t="s">
        <v>6</v>
      </c>
      <c r="B20" s="11">
        <v>100</v>
      </c>
      <c r="C20" s="11">
        <v>200</v>
      </c>
      <c r="D20" s="11">
        <v>300</v>
      </c>
      <c r="E20" s="11">
        <v>400</v>
      </c>
      <c r="F20" s="11">
        <v>500</v>
      </c>
      <c r="G20" s="11">
        <v>10</v>
      </c>
      <c r="H20" s="11">
        <v>15</v>
      </c>
      <c r="I20" s="11">
        <v>20</v>
      </c>
      <c r="J20" s="11">
        <v>25</v>
      </c>
      <c r="K20" s="11">
        <v>30</v>
      </c>
      <c r="L20" s="14"/>
      <c r="N20" s="15" t="str">
        <f>IF(L20="",$X$17,IF(L20='summa (2)'!L15,$X$18,$X$19))</f>
        <v>←← ←       laske tuohon</v>
      </c>
    </row>
    <row r="21" spans="1:14" ht="12.75">
      <c r="A21" s="2" t="s">
        <v>7</v>
      </c>
      <c r="B21" s="11">
        <v>50</v>
      </c>
      <c r="C21" s="11">
        <v>60</v>
      </c>
      <c r="D21" s="11">
        <v>70</v>
      </c>
      <c r="E21" s="11">
        <v>80</v>
      </c>
      <c r="F21" s="11">
        <v>90</v>
      </c>
      <c r="G21" s="11">
        <v>15</v>
      </c>
      <c r="H21" s="11">
        <v>20</v>
      </c>
      <c r="I21" s="11">
        <v>25</v>
      </c>
      <c r="J21" s="11">
        <v>30</v>
      </c>
      <c r="K21" s="11">
        <v>35</v>
      </c>
      <c r="L21" s="14"/>
      <c r="N21" s="15" t="str">
        <f>IF(L21="",$X$17,IF(L21='summa (2)'!L16,$X$18,$X$19))</f>
        <v>←← ←       laske tuohon</v>
      </c>
    </row>
    <row r="22" spans="1:14" ht="12.75">
      <c r="A22" s="2" t="s">
        <v>8</v>
      </c>
      <c r="B22" s="11">
        <v>77</v>
      </c>
      <c r="C22" s="11">
        <v>78</v>
      </c>
      <c r="D22" s="11">
        <v>79</v>
      </c>
      <c r="E22" s="11">
        <v>80</v>
      </c>
      <c r="F22" s="11">
        <v>81</v>
      </c>
      <c r="G22" s="11">
        <v>20</v>
      </c>
      <c r="H22" s="11">
        <v>25</v>
      </c>
      <c r="I22" s="11">
        <v>30</v>
      </c>
      <c r="J22" s="11">
        <v>35</v>
      </c>
      <c r="K22" s="11">
        <v>40</v>
      </c>
      <c r="L22" s="14"/>
      <c r="N22" s="15" t="str">
        <f>IF(L22="",$X$17,IF(L22='summa (2)'!L17,$X$18,$X$19))</f>
        <v>←← ←       laske tuohon</v>
      </c>
    </row>
    <row r="23" spans="1:14" ht="12.75">
      <c r="A23" s="2" t="s">
        <v>9</v>
      </c>
      <c r="B23" s="11">
        <v>10</v>
      </c>
      <c r="C23" s="11">
        <v>20</v>
      </c>
      <c r="D23" s="11">
        <v>30</v>
      </c>
      <c r="E23" s="11">
        <v>40</v>
      </c>
      <c r="F23" s="11">
        <v>50</v>
      </c>
      <c r="G23" s="11">
        <v>25</v>
      </c>
      <c r="H23" s="11">
        <v>30</v>
      </c>
      <c r="I23" s="11">
        <v>35</v>
      </c>
      <c r="J23" s="11">
        <v>40</v>
      </c>
      <c r="K23" s="11">
        <v>45</v>
      </c>
      <c r="L23" s="14"/>
      <c r="N23" s="15" t="str">
        <f>IF(L23="",$X$17,IF(L23='summa (2)'!L18,$X$18,$X$19))</f>
        <v>←← ←       laske tuohon</v>
      </c>
    </row>
    <row r="24" spans="1:14" ht="12.75">
      <c r="A24" s="2" t="s">
        <v>10</v>
      </c>
      <c r="B24" s="11">
        <v>250</v>
      </c>
      <c r="C24" s="11">
        <v>300</v>
      </c>
      <c r="D24" s="11">
        <v>350</v>
      </c>
      <c r="E24" s="11">
        <v>400</v>
      </c>
      <c r="F24" s="11">
        <v>55</v>
      </c>
      <c r="G24" s="11">
        <v>30</v>
      </c>
      <c r="H24" s="11">
        <v>35</v>
      </c>
      <c r="I24" s="11">
        <v>40</v>
      </c>
      <c r="J24" s="11">
        <v>45</v>
      </c>
      <c r="K24" s="11">
        <v>50</v>
      </c>
      <c r="L24" s="14"/>
      <c r="N24" s="15" t="str">
        <f>IF(L24="",$X$17,IF(L24='summa (2)'!L19,$X$18,$X$19))</f>
        <v>←← ←       laske tuohon</v>
      </c>
    </row>
    <row r="25" spans="1:14" ht="12.75">
      <c r="A25" s="2" t="s">
        <v>11</v>
      </c>
      <c r="B25" s="11">
        <v>331</v>
      </c>
      <c r="C25" s="11">
        <v>332</v>
      </c>
      <c r="D25" s="11">
        <v>333</v>
      </c>
      <c r="E25" s="11">
        <v>334</v>
      </c>
      <c r="F25" s="11">
        <v>335</v>
      </c>
      <c r="G25" s="11">
        <v>35</v>
      </c>
      <c r="H25" s="11">
        <v>40</v>
      </c>
      <c r="I25" s="11">
        <v>45</v>
      </c>
      <c r="J25" s="11">
        <v>50</v>
      </c>
      <c r="K25" s="11">
        <v>55</v>
      </c>
      <c r="L25" s="14"/>
      <c r="N25" s="15" t="str">
        <f>IF(L25="",$X$17,IF(L25='summa (2)'!L20,$X$18,$X$19))</f>
        <v>←← ←       laske tuohon</v>
      </c>
    </row>
    <row r="26" spans="1:14" ht="12.75">
      <c r="A26" s="2" t="s">
        <v>18</v>
      </c>
      <c r="B26" s="11">
        <v>412</v>
      </c>
      <c r="C26" s="11">
        <v>364</v>
      </c>
      <c r="D26" s="11">
        <v>316</v>
      </c>
      <c r="E26" s="11">
        <v>268</v>
      </c>
      <c r="F26" s="11">
        <v>220</v>
      </c>
      <c r="G26" s="11">
        <v>40</v>
      </c>
      <c r="H26" s="11">
        <v>45</v>
      </c>
      <c r="I26" s="11">
        <v>50</v>
      </c>
      <c r="J26" s="11">
        <v>55</v>
      </c>
      <c r="K26" s="11">
        <v>60</v>
      </c>
      <c r="L26" s="14"/>
      <c r="N26" s="15" t="str">
        <f>IF(L26="",$X$17,IF(L26='summa (2)'!L21,$X$18,$X$19))</f>
        <v>←← ←       laske tuohon</v>
      </c>
    </row>
    <row r="27" spans="1:14" ht="12.75">
      <c r="A27" s="2" t="s">
        <v>19</v>
      </c>
      <c r="B27" s="11">
        <v>30</v>
      </c>
      <c r="C27" s="11">
        <v>396</v>
      </c>
      <c r="D27" s="11">
        <v>299</v>
      </c>
      <c r="E27" s="11">
        <v>202</v>
      </c>
      <c r="F27" s="11">
        <v>105</v>
      </c>
      <c r="G27" s="11">
        <v>45</v>
      </c>
      <c r="H27" s="11">
        <v>50</v>
      </c>
      <c r="I27" s="11">
        <v>55</v>
      </c>
      <c r="J27" s="11">
        <v>60</v>
      </c>
      <c r="K27" s="11">
        <v>65</v>
      </c>
      <c r="L27" s="14"/>
      <c r="N27" s="15" t="str">
        <f>IF(L27="",$X$17,IF(L27='summa (2)'!L22,$X$18,$X$19))</f>
        <v>←← ←       laske tuohon</v>
      </c>
    </row>
    <row r="28" spans="1:14" ht="12.75">
      <c r="A28" s="2" t="s">
        <v>20</v>
      </c>
      <c r="B28" s="11">
        <v>574</v>
      </c>
      <c r="C28" s="11">
        <v>428</v>
      </c>
      <c r="D28" s="11">
        <v>282</v>
      </c>
      <c r="E28" s="11">
        <v>136</v>
      </c>
      <c r="F28" s="11">
        <v>30</v>
      </c>
      <c r="G28" s="11">
        <v>50</v>
      </c>
      <c r="H28" s="11">
        <v>55</v>
      </c>
      <c r="I28" s="11">
        <v>60</v>
      </c>
      <c r="J28" s="11">
        <v>65</v>
      </c>
      <c r="K28" s="11">
        <v>70</v>
      </c>
      <c r="L28" s="14"/>
      <c r="N28" s="15" t="str">
        <f>IF(L28="",$X$17,IF(L28='summa (2)'!L23,$X$18,$X$19))</f>
        <v>←← ←       laske tuohon</v>
      </c>
    </row>
    <row r="29" spans="1:14" ht="12.75">
      <c r="A29" s="2" t="s">
        <v>21</v>
      </c>
      <c r="B29" s="11">
        <v>493</v>
      </c>
      <c r="C29" s="11">
        <v>396</v>
      </c>
      <c r="D29" s="11">
        <v>299</v>
      </c>
      <c r="E29" s="11">
        <v>202</v>
      </c>
      <c r="F29" s="11">
        <v>105</v>
      </c>
      <c r="G29" s="11">
        <v>45</v>
      </c>
      <c r="H29" s="11">
        <v>50</v>
      </c>
      <c r="I29" s="11">
        <v>55</v>
      </c>
      <c r="J29" s="11">
        <v>60</v>
      </c>
      <c r="K29" s="11">
        <v>65</v>
      </c>
      <c r="L29" s="14"/>
      <c r="N29" s="15" t="str">
        <f>IF(L29="",$X$17,IF(L29='summa (2)'!L24,$X$18,$X$19))</f>
        <v>←← ←       laske tuohon</v>
      </c>
    </row>
    <row r="30" spans="1:14" ht="12.75">
      <c r="A30" s="2" t="s">
        <v>22</v>
      </c>
      <c r="B30" s="11">
        <v>80</v>
      </c>
      <c r="C30" s="11">
        <v>364</v>
      </c>
      <c r="D30" s="11">
        <v>316</v>
      </c>
      <c r="E30" s="11">
        <v>268</v>
      </c>
      <c r="F30" s="11">
        <v>180</v>
      </c>
      <c r="G30" s="11">
        <v>40</v>
      </c>
      <c r="H30" s="11">
        <v>45</v>
      </c>
      <c r="I30" s="11">
        <v>50</v>
      </c>
      <c r="J30" s="11">
        <v>55</v>
      </c>
      <c r="K30" s="11">
        <v>60</v>
      </c>
      <c r="L30" s="14"/>
      <c r="N30" s="15" t="str">
        <f>IF(L30="",$X$17,IF(L30='summa (2)'!L25,$X$18,$X$19))</f>
        <v>←← ←       laske tuohon</v>
      </c>
    </row>
    <row r="31" spans="1:14" ht="12.75">
      <c r="A31" s="2" t="s">
        <v>23</v>
      </c>
      <c r="B31" s="11">
        <v>331</v>
      </c>
      <c r="C31" s="11">
        <v>332</v>
      </c>
      <c r="D31" s="11">
        <v>333</v>
      </c>
      <c r="E31" s="11">
        <v>334</v>
      </c>
      <c r="F31" s="11">
        <v>255</v>
      </c>
      <c r="G31" s="11">
        <v>35</v>
      </c>
      <c r="H31" s="11">
        <v>40</v>
      </c>
      <c r="I31" s="11">
        <v>45</v>
      </c>
      <c r="J31" s="11">
        <v>50</v>
      </c>
      <c r="K31" s="11">
        <v>55</v>
      </c>
      <c r="L31" s="14"/>
      <c r="N31" s="15" t="str">
        <f>IF(L31="",$X$17,IF(L31='summa (2)'!L26,$X$18,$X$19))</f>
        <v>←← ←       laske tuohon</v>
      </c>
    </row>
    <row r="32" spans="1:12" ht="12.75">
      <c r="A32" s="2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2"/>
    </row>
    <row r="33" spans="2:11" ht="12.75">
      <c r="B33" s="10" t="str">
        <f>IF(B32='summa (2)'!B27,"O I K","oho")</f>
        <v>oho</v>
      </c>
      <c r="C33" s="10" t="str">
        <f>IF(C32='summa (2)'!C27,"O I K","oho")</f>
        <v>oho</v>
      </c>
      <c r="D33" s="10" t="str">
        <f>IF(D32='summa (2)'!D27,"O I K","oho")</f>
        <v>oho</v>
      </c>
      <c r="E33" s="10" t="str">
        <f>IF(E32='summa (2)'!E27,"O I K","oho")</f>
        <v>oho</v>
      </c>
      <c r="F33" s="10" t="str">
        <f>IF(F32='summa (2)'!F27,"O I K","oho")</f>
        <v>oho</v>
      </c>
      <c r="G33" s="10" t="str">
        <f>IF(G32='summa (2)'!G27,"O I K","oho")</f>
        <v>oho</v>
      </c>
      <c r="H33" s="10" t="str">
        <f>IF(H32='summa (2)'!H27,"O I K","oho")</f>
        <v>oho</v>
      </c>
      <c r="I33" s="10" t="str">
        <f>IF(I32='summa (2)'!I27,"O I K","oho")</f>
        <v>oho</v>
      </c>
      <c r="J33" s="10" t="str">
        <f>IF(J32='summa (2)'!J27,"O I K","oho")</f>
        <v>oho</v>
      </c>
      <c r="K33" s="10" t="str">
        <f>IF(K32='summa (2)'!K27,"O I K","oho")</f>
        <v>oho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L24" sqref="L24"/>
    </sheetView>
  </sheetViews>
  <sheetFormatPr defaultColWidth="9.140625" defaultRowHeight="12.75"/>
  <cols>
    <col min="2" max="2" width="8.140625" style="0" customWidth="1"/>
    <col min="3" max="3" width="4.00390625" style="0" bestFit="1" customWidth="1"/>
    <col min="4" max="4" width="9.421875" style="0" bestFit="1" customWidth="1"/>
    <col min="5" max="5" width="5.28125" style="0" bestFit="1" customWidth="1"/>
    <col min="6" max="6" width="6.8515625" style="0" bestFit="1" customWidth="1"/>
    <col min="7" max="7" width="9.8515625" style="0" bestFit="1" customWidth="1"/>
    <col min="8" max="8" width="6.7109375" style="0" customWidth="1"/>
    <col min="9" max="9" width="7.421875" style="0" bestFit="1" customWidth="1"/>
    <col min="10" max="10" width="7.00390625" style="0" bestFit="1" customWidth="1"/>
    <col min="11" max="11" width="5.421875" style="0" bestFit="1" customWidth="1"/>
  </cols>
  <sheetData>
    <row r="1" ht="12.75">
      <c r="B1" s="1" t="s">
        <v>12</v>
      </c>
    </row>
    <row r="2" ht="12.75">
      <c r="B2" s="1"/>
    </row>
    <row r="3" spans="2:4" ht="12.75">
      <c r="B3" s="7" t="s">
        <v>30</v>
      </c>
      <c r="D3" t="s">
        <v>33</v>
      </c>
    </row>
    <row r="4" spans="2:4" ht="12.75">
      <c r="B4" s="7"/>
      <c r="D4" t="s">
        <v>29</v>
      </c>
    </row>
    <row r="5" spans="2:16" ht="12.75">
      <c r="B5" s="7"/>
      <c r="C5" s="8">
        <v>1</v>
      </c>
      <c r="D5" s="8" t="s">
        <v>32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7" ht="12.75">
      <c r="B6" s="7"/>
      <c r="C6" s="9">
        <v>2</v>
      </c>
      <c r="D6" s="9" t="s">
        <v>25</v>
      </c>
      <c r="E6" s="9"/>
      <c r="F6" s="9"/>
      <c r="G6" s="9"/>
    </row>
    <row r="7" spans="2:8" ht="12.75">
      <c r="B7" s="7"/>
      <c r="C7" s="8">
        <v>3</v>
      </c>
      <c r="D7" s="8" t="s">
        <v>26</v>
      </c>
      <c r="E7" s="8"/>
      <c r="F7" s="8"/>
      <c r="G7" s="8"/>
      <c r="H7" s="8"/>
    </row>
    <row r="8" ht="12.75">
      <c r="B8" s="7"/>
    </row>
    <row r="9" spans="2:4" ht="12.75">
      <c r="B9" s="7" t="s">
        <v>31</v>
      </c>
      <c r="C9">
        <v>1</v>
      </c>
      <c r="D9" t="s">
        <v>27</v>
      </c>
    </row>
    <row r="10" spans="2:4" ht="12.75">
      <c r="B10" s="1"/>
      <c r="D10" t="s">
        <v>28</v>
      </c>
    </row>
    <row r="11" ht="12.75">
      <c r="B11" s="1"/>
    </row>
    <row r="12" ht="12.75">
      <c r="B12" s="1"/>
    </row>
    <row r="14" spans="1:12" ht="12.75">
      <c r="A14" s="2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5" t="s">
        <v>13</v>
      </c>
      <c r="H14" s="4" t="s">
        <v>14</v>
      </c>
      <c r="I14" s="4" t="s">
        <v>15</v>
      </c>
      <c r="J14" s="4" t="s">
        <v>16</v>
      </c>
      <c r="K14" s="4" t="s">
        <v>17</v>
      </c>
      <c r="L14" s="4" t="s">
        <v>24</v>
      </c>
    </row>
    <row r="15" spans="1:12" ht="12.75">
      <c r="A15" s="2" t="s">
        <v>6</v>
      </c>
      <c r="B15" s="6">
        <f>summa!B20</f>
        <v>100</v>
      </c>
      <c r="C15" s="6">
        <f>summa!C20</f>
        <v>200</v>
      </c>
      <c r="D15" s="6">
        <f>summa!D20</f>
        <v>300</v>
      </c>
      <c r="E15" s="6">
        <f>summa!E20</f>
        <v>400</v>
      </c>
      <c r="F15" s="6">
        <f>summa!F20</f>
        <v>500</v>
      </c>
      <c r="G15" s="6">
        <f>summa!G20</f>
        <v>10</v>
      </c>
      <c r="H15" s="6">
        <f>summa!H20</f>
        <v>15</v>
      </c>
      <c r="I15" s="6">
        <f>summa!I20</f>
        <v>20</v>
      </c>
      <c r="J15" s="6">
        <f>summa!J20</f>
        <v>25</v>
      </c>
      <c r="K15" s="6">
        <f>summa!K20</f>
        <v>30</v>
      </c>
      <c r="L15">
        <f aca="true" t="shared" si="0" ref="L15:L26">SUM(B15:K15)</f>
        <v>1600</v>
      </c>
    </row>
    <row r="16" spans="1:12" ht="12.75">
      <c r="A16" s="2" t="s">
        <v>7</v>
      </c>
      <c r="B16" s="6">
        <f>summa!B21</f>
        <v>50</v>
      </c>
      <c r="C16" s="6">
        <f>summa!C21</f>
        <v>60</v>
      </c>
      <c r="D16" s="6">
        <f>summa!D21</f>
        <v>70</v>
      </c>
      <c r="E16" s="6">
        <f>summa!E21</f>
        <v>80</v>
      </c>
      <c r="F16" s="6">
        <f>summa!F21</f>
        <v>90</v>
      </c>
      <c r="G16" s="6">
        <f>summa!G21</f>
        <v>15</v>
      </c>
      <c r="H16" s="6">
        <f>summa!H21</f>
        <v>20</v>
      </c>
      <c r="I16" s="6">
        <f>summa!I21</f>
        <v>25</v>
      </c>
      <c r="J16" s="6">
        <f>summa!J21</f>
        <v>30</v>
      </c>
      <c r="K16" s="6">
        <f>summa!K21</f>
        <v>35</v>
      </c>
      <c r="L16">
        <f t="shared" si="0"/>
        <v>475</v>
      </c>
    </row>
    <row r="17" spans="1:12" ht="12.75">
      <c r="A17" s="2" t="s">
        <v>8</v>
      </c>
      <c r="B17" s="6">
        <f>summa!B22</f>
        <v>77</v>
      </c>
      <c r="C17" s="6">
        <f>summa!C22</f>
        <v>78</v>
      </c>
      <c r="D17" s="6">
        <f>summa!D22</f>
        <v>79</v>
      </c>
      <c r="E17" s="6">
        <f>summa!E22</f>
        <v>80</v>
      </c>
      <c r="F17" s="6">
        <f>summa!F22</f>
        <v>81</v>
      </c>
      <c r="G17" s="6">
        <f>summa!G22</f>
        <v>20</v>
      </c>
      <c r="H17" s="6">
        <f>summa!H22</f>
        <v>25</v>
      </c>
      <c r="I17" s="6">
        <f>summa!I22</f>
        <v>30</v>
      </c>
      <c r="J17" s="6">
        <f>summa!J22</f>
        <v>35</v>
      </c>
      <c r="K17" s="6">
        <f>summa!K22</f>
        <v>40</v>
      </c>
      <c r="L17">
        <f t="shared" si="0"/>
        <v>545</v>
      </c>
    </row>
    <row r="18" spans="1:12" ht="12.75">
      <c r="A18" s="2" t="s">
        <v>9</v>
      </c>
      <c r="B18" s="6">
        <f>summa!B23</f>
        <v>10</v>
      </c>
      <c r="C18" s="6">
        <f>summa!C23</f>
        <v>20</v>
      </c>
      <c r="D18" s="6">
        <f>summa!D23</f>
        <v>30</v>
      </c>
      <c r="E18" s="6">
        <f>summa!E23</f>
        <v>40</v>
      </c>
      <c r="F18" s="6">
        <f>summa!F23</f>
        <v>50</v>
      </c>
      <c r="G18" s="6">
        <f>summa!G23</f>
        <v>25</v>
      </c>
      <c r="H18" s="6">
        <f>summa!H23</f>
        <v>30</v>
      </c>
      <c r="I18" s="6">
        <f>summa!I23</f>
        <v>35</v>
      </c>
      <c r="J18" s="6">
        <f>summa!J23</f>
        <v>40</v>
      </c>
      <c r="K18" s="6">
        <f>summa!K23</f>
        <v>45</v>
      </c>
      <c r="L18">
        <f t="shared" si="0"/>
        <v>325</v>
      </c>
    </row>
    <row r="19" spans="1:12" ht="12.75">
      <c r="A19" s="2" t="s">
        <v>10</v>
      </c>
      <c r="B19" s="6">
        <f>summa!B24</f>
        <v>250</v>
      </c>
      <c r="C19" s="6">
        <f>summa!C24</f>
        <v>300</v>
      </c>
      <c r="D19" s="6">
        <f>summa!D24</f>
        <v>350</v>
      </c>
      <c r="E19" s="6">
        <f>summa!E24</f>
        <v>400</v>
      </c>
      <c r="F19" s="6">
        <f>summa!F24</f>
        <v>55</v>
      </c>
      <c r="G19" s="6">
        <f>summa!G24</f>
        <v>30</v>
      </c>
      <c r="H19" s="6">
        <f>summa!H24</f>
        <v>35</v>
      </c>
      <c r="I19" s="6">
        <f>summa!I24</f>
        <v>40</v>
      </c>
      <c r="J19" s="6">
        <f>summa!J24</f>
        <v>45</v>
      </c>
      <c r="K19" s="6">
        <f>summa!K24</f>
        <v>50</v>
      </c>
      <c r="L19">
        <f t="shared" si="0"/>
        <v>1555</v>
      </c>
    </row>
    <row r="20" spans="1:12" ht="12.75">
      <c r="A20" s="2" t="s">
        <v>11</v>
      </c>
      <c r="B20" s="6">
        <f>summa!B25</f>
        <v>331</v>
      </c>
      <c r="C20" s="6">
        <f>summa!C25</f>
        <v>332</v>
      </c>
      <c r="D20" s="6">
        <f>summa!D25</f>
        <v>333</v>
      </c>
      <c r="E20" s="6">
        <f>summa!E25</f>
        <v>334</v>
      </c>
      <c r="F20" s="6">
        <f>summa!F25</f>
        <v>335</v>
      </c>
      <c r="G20" s="6">
        <f>summa!G25</f>
        <v>35</v>
      </c>
      <c r="H20" s="6">
        <f>summa!H25</f>
        <v>40</v>
      </c>
      <c r="I20" s="6">
        <f>summa!I25</f>
        <v>45</v>
      </c>
      <c r="J20" s="6">
        <f>summa!J25</f>
        <v>50</v>
      </c>
      <c r="K20" s="6">
        <f>summa!K25</f>
        <v>55</v>
      </c>
      <c r="L20">
        <f t="shared" si="0"/>
        <v>1890</v>
      </c>
    </row>
    <row r="21" spans="1:12" ht="12.75">
      <c r="A21" s="2" t="s">
        <v>18</v>
      </c>
      <c r="B21" s="6">
        <f>summa!B26</f>
        <v>412</v>
      </c>
      <c r="C21" s="6">
        <f>summa!C26</f>
        <v>364</v>
      </c>
      <c r="D21" s="6">
        <f>summa!D26</f>
        <v>316</v>
      </c>
      <c r="E21" s="6">
        <f>summa!E26</f>
        <v>268</v>
      </c>
      <c r="F21" s="6">
        <f>summa!F26</f>
        <v>220</v>
      </c>
      <c r="G21" s="6">
        <f>summa!G26</f>
        <v>40</v>
      </c>
      <c r="H21" s="6">
        <f>summa!H26</f>
        <v>45</v>
      </c>
      <c r="I21" s="6">
        <f>summa!I26</f>
        <v>50</v>
      </c>
      <c r="J21" s="6">
        <f>summa!J26</f>
        <v>55</v>
      </c>
      <c r="K21" s="6">
        <f>summa!K26</f>
        <v>60</v>
      </c>
      <c r="L21">
        <f t="shared" si="0"/>
        <v>1830</v>
      </c>
    </row>
    <row r="22" spans="1:12" ht="12.75">
      <c r="A22" s="2" t="s">
        <v>19</v>
      </c>
      <c r="B22" s="6">
        <f>summa!B27</f>
        <v>30</v>
      </c>
      <c r="C22" s="6">
        <f>summa!C27</f>
        <v>396</v>
      </c>
      <c r="D22" s="6">
        <f>summa!D27</f>
        <v>299</v>
      </c>
      <c r="E22" s="6">
        <f>summa!E27</f>
        <v>202</v>
      </c>
      <c r="F22" s="6">
        <f>summa!F27</f>
        <v>105</v>
      </c>
      <c r="G22" s="6">
        <f>summa!G27</f>
        <v>45</v>
      </c>
      <c r="H22" s="6">
        <f>summa!H27</f>
        <v>50</v>
      </c>
      <c r="I22" s="6">
        <f>summa!I27</f>
        <v>55</v>
      </c>
      <c r="J22" s="6">
        <f>summa!J27</f>
        <v>60</v>
      </c>
      <c r="K22" s="6">
        <f>summa!K27</f>
        <v>65</v>
      </c>
      <c r="L22">
        <f t="shared" si="0"/>
        <v>1307</v>
      </c>
    </row>
    <row r="23" spans="1:12" ht="12.75">
      <c r="A23" s="2" t="s">
        <v>20</v>
      </c>
      <c r="B23" s="6">
        <f>summa!B28</f>
        <v>574</v>
      </c>
      <c r="C23" s="6">
        <f>summa!C28</f>
        <v>428</v>
      </c>
      <c r="D23" s="6">
        <f>summa!D28</f>
        <v>282</v>
      </c>
      <c r="E23" s="6">
        <f>summa!E28</f>
        <v>136</v>
      </c>
      <c r="F23" s="6">
        <f>summa!F28</f>
        <v>30</v>
      </c>
      <c r="G23" s="6">
        <f>summa!G28</f>
        <v>50</v>
      </c>
      <c r="H23" s="6">
        <f>summa!H28</f>
        <v>55</v>
      </c>
      <c r="I23" s="6">
        <f>summa!I28</f>
        <v>60</v>
      </c>
      <c r="J23" s="6">
        <f>summa!J28</f>
        <v>65</v>
      </c>
      <c r="K23" s="6">
        <f>summa!K28</f>
        <v>70</v>
      </c>
      <c r="L23">
        <f t="shared" si="0"/>
        <v>1750</v>
      </c>
    </row>
    <row r="24" spans="1:12" ht="12.75">
      <c r="A24" s="2" t="s">
        <v>21</v>
      </c>
      <c r="B24" s="6">
        <f>summa!B29</f>
        <v>493</v>
      </c>
      <c r="C24" s="6">
        <f>summa!C29</f>
        <v>396</v>
      </c>
      <c r="D24" s="6">
        <f>summa!D29</f>
        <v>299</v>
      </c>
      <c r="E24" s="6">
        <f>summa!E29</f>
        <v>202</v>
      </c>
      <c r="F24" s="6">
        <f>summa!F29</f>
        <v>105</v>
      </c>
      <c r="G24" s="6">
        <f>summa!G29</f>
        <v>45</v>
      </c>
      <c r="H24" s="6">
        <f>summa!H29</f>
        <v>50</v>
      </c>
      <c r="I24" s="6">
        <f>summa!I29</f>
        <v>55</v>
      </c>
      <c r="J24" s="6">
        <f>summa!J29</f>
        <v>60</v>
      </c>
      <c r="K24" s="6">
        <f>summa!K29</f>
        <v>65</v>
      </c>
      <c r="L24">
        <f t="shared" si="0"/>
        <v>1770</v>
      </c>
    </row>
    <row r="25" spans="1:12" ht="12.75">
      <c r="A25" s="2" t="s">
        <v>22</v>
      </c>
      <c r="B25" s="6">
        <f>summa!B30</f>
        <v>80</v>
      </c>
      <c r="C25" s="6">
        <f>summa!C30</f>
        <v>364</v>
      </c>
      <c r="D25" s="6">
        <f>summa!D30</f>
        <v>316</v>
      </c>
      <c r="E25" s="6">
        <f>summa!E30</f>
        <v>268</v>
      </c>
      <c r="F25" s="6">
        <f>summa!F30</f>
        <v>180</v>
      </c>
      <c r="G25" s="6">
        <f>summa!G30</f>
        <v>40</v>
      </c>
      <c r="H25" s="6">
        <f>summa!H30</f>
        <v>45</v>
      </c>
      <c r="I25" s="6">
        <f>summa!I30</f>
        <v>50</v>
      </c>
      <c r="J25" s="6">
        <f>summa!J30</f>
        <v>55</v>
      </c>
      <c r="K25" s="6">
        <f>summa!K30</f>
        <v>60</v>
      </c>
      <c r="L25">
        <f t="shared" si="0"/>
        <v>1458</v>
      </c>
    </row>
    <row r="26" spans="1:12" ht="12.75">
      <c r="A26" s="2" t="s">
        <v>23</v>
      </c>
      <c r="B26" s="6">
        <f>summa!B31</f>
        <v>331</v>
      </c>
      <c r="C26" s="6">
        <f>summa!C31</f>
        <v>332</v>
      </c>
      <c r="D26" s="6">
        <f>summa!D31</f>
        <v>333</v>
      </c>
      <c r="E26" s="6">
        <f>summa!E31</f>
        <v>334</v>
      </c>
      <c r="F26" s="6">
        <f>summa!F31</f>
        <v>255</v>
      </c>
      <c r="G26" s="6">
        <f>summa!G31</f>
        <v>35</v>
      </c>
      <c r="H26" s="6">
        <f>summa!H31</f>
        <v>40</v>
      </c>
      <c r="I26" s="6">
        <f>summa!I31</f>
        <v>45</v>
      </c>
      <c r="J26" s="6">
        <f>summa!J31</f>
        <v>50</v>
      </c>
      <c r="K26" s="6">
        <f>summa!K31</f>
        <v>55</v>
      </c>
      <c r="L26">
        <f t="shared" si="0"/>
        <v>1810</v>
      </c>
    </row>
    <row r="27" spans="1:11" ht="12.75">
      <c r="A27" s="2" t="s">
        <v>24</v>
      </c>
      <c r="B27" s="3">
        <f aca="true" t="shared" si="1" ref="B27:K27">SUM(B15:B26)</f>
        <v>2738</v>
      </c>
      <c r="C27" s="3">
        <f t="shared" si="1"/>
        <v>3270</v>
      </c>
      <c r="D27" s="3">
        <f t="shared" si="1"/>
        <v>3007</v>
      </c>
      <c r="E27" s="3">
        <f t="shared" si="1"/>
        <v>2744</v>
      </c>
      <c r="F27" s="3">
        <f t="shared" si="1"/>
        <v>2006</v>
      </c>
      <c r="G27" s="3">
        <f t="shared" si="1"/>
        <v>390</v>
      </c>
      <c r="H27" s="3">
        <f t="shared" si="1"/>
        <v>450</v>
      </c>
      <c r="I27">
        <f t="shared" si="1"/>
        <v>510</v>
      </c>
      <c r="J27">
        <f t="shared" si="1"/>
        <v>570</v>
      </c>
      <c r="K27">
        <f t="shared" si="1"/>
        <v>630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joakiml</dc:creator>
  <cp:keywords/>
  <dc:description/>
  <cp:lastModifiedBy>Antti Ylänen</cp:lastModifiedBy>
  <dcterms:created xsi:type="dcterms:W3CDTF">2002-09-23T04:28:44Z</dcterms:created>
  <dcterms:modified xsi:type="dcterms:W3CDTF">2019-11-21T14:59:25Z</dcterms:modified>
  <cp:category/>
  <cp:version/>
  <cp:contentType/>
  <cp:contentStatus/>
</cp:coreProperties>
</file>