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820" activeTab="0"/>
  </bookViews>
  <sheets>
    <sheet name="Taul1" sheetId="1" r:id="rId1"/>
    <sheet name="Taul1 (2)" sheetId="2" r:id="rId2"/>
  </sheets>
  <definedNames/>
  <calcPr fullCalcOnLoad="1"/>
</workbook>
</file>

<file path=xl/sharedStrings.xml><?xml version="1.0" encoding="utf-8"?>
<sst xmlns="http://schemas.openxmlformats.org/spreadsheetml/2006/main" count="29" uniqueCount="16">
  <si>
    <t>asuntoja kerroksella</t>
  </si>
  <si>
    <t>putkien metrimäärä osakkeessa</t>
  </si>
  <si>
    <t>kerrosten määrä</t>
  </si>
  <si>
    <t>Taloyhtiön putkiremontin kustannusarvio</t>
  </si>
  <si>
    <t>talon rappujen määrä</t>
  </si>
  <si>
    <t>putkea tarvitaan yhteensä</t>
  </si>
  <si>
    <t>Osakkaiden määrä</t>
  </si>
  <si>
    <t>putken metrihinta</t>
  </si>
  <si>
    <t>Putkien kokonaishinta</t>
  </si>
  <si>
    <t>alennus huomioitu</t>
  </si>
  <si>
    <t>hinta per osakas</t>
  </si>
  <si>
    <t>alennus 10 %, kun putkea ostetaan yli 500 metriä</t>
  </si>
  <si>
    <t>Alennuskerroin kertoimena tai prosentilla:</t>
  </si>
  <si>
    <t>B7 * C7 * D7 * E7</t>
  </si>
  <si>
    <t>Kaava:</t>
  </si>
  <si>
    <t>Tulo- funktiona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</si>
</sst>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4" fontId="2" fillId="0" borderId="0" xfId="5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zoomScale="80" zoomScaleNormal="80" zoomScalePageLayoutView="0" workbookViewId="0" topLeftCell="A1">
      <selection activeCell="G4" sqref="G4"/>
    </sheetView>
  </sheetViews>
  <sheetFormatPr defaultColWidth="9.140625" defaultRowHeight="12.75"/>
  <cols>
    <col min="2" max="2" width="14.57421875" style="0" customWidth="1"/>
    <col min="3" max="3" width="17.8515625" style="0" customWidth="1"/>
    <col min="4" max="4" width="19.8515625" style="0" customWidth="1"/>
    <col min="5" max="5" width="11.00390625" style="0" customWidth="1"/>
    <col min="6" max="6" width="13.28125" style="0" customWidth="1"/>
    <col min="7" max="7" width="13.7109375" style="0" customWidth="1"/>
  </cols>
  <sheetData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2" t="s">
        <v>3</v>
      </c>
      <c r="C4" s="2"/>
      <c r="D4" s="2"/>
      <c r="E4" s="2"/>
      <c r="F4" s="2"/>
      <c r="G4" s="2"/>
      <c r="H4" s="2"/>
      <c r="I4" s="1"/>
    </row>
    <row r="5" spans="1:9" ht="12.75">
      <c r="A5" s="1"/>
      <c r="B5" s="2"/>
      <c r="C5" s="2"/>
      <c r="D5" s="2"/>
      <c r="E5" s="2"/>
      <c r="F5" s="2"/>
      <c r="G5" s="2"/>
      <c r="H5" s="2"/>
      <c r="I5" s="1"/>
    </row>
    <row r="6" spans="1:8" ht="48.75" customHeight="1" thickBot="1">
      <c r="A6" s="1"/>
      <c r="B6" s="3" t="s">
        <v>1</v>
      </c>
      <c r="C6" s="3" t="s">
        <v>0</v>
      </c>
      <c r="D6" s="3" t="s">
        <v>2</v>
      </c>
      <c r="E6" s="3" t="s">
        <v>4</v>
      </c>
      <c r="F6" s="4" t="s">
        <v>5</v>
      </c>
      <c r="G6" s="13" t="s">
        <v>15</v>
      </c>
      <c r="H6" s="2" t="s">
        <v>14</v>
      </c>
    </row>
    <row r="7" spans="1:8" ht="13.5" thickBot="1">
      <c r="A7" s="1"/>
      <c r="B7" s="6">
        <v>5</v>
      </c>
      <c r="C7" s="6">
        <v>4</v>
      </c>
      <c r="D7" s="6">
        <v>5</v>
      </c>
      <c r="E7" s="6">
        <v>6</v>
      </c>
      <c r="F7" s="8">
        <f>B7*C7*D7*E7</f>
        <v>600</v>
      </c>
      <c r="G7" s="5">
        <f>PRODUCT(B7:E7)</f>
        <v>600</v>
      </c>
      <c r="H7" s="2" t="s">
        <v>13</v>
      </c>
    </row>
    <row r="8" spans="1:9" ht="15.75">
      <c r="A8" s="1"/>
      <c r="B8" s="2"/>
      <c r="C8" s="2"/>
      <c r="D8" s="2"/>
      <c r="E8" s="2"/>
      <c r="F8" s="9" t="str">
        <f>IF(F7='Taul1 (2)'!F7,"O I K E I N !!","oho")</f>
        <v>O I K E I N !!</v>
      </c>
      <c r="G8" s="2"/>
      <c r="H8" s="2"/>
      <c r="I8" s="1"/>
    </row>
    <row r="9" spans="1:9" ht="48.75" customHeight="1" thickBot="1">
      <c r="A9" s="1"/>
      <c r="B9" s="3" t="s">
        <v>7</v>
      </c>
      <c r="C9" s="3" t="s">
        <v>8</v>
      </c>
      <c r="D9" s="3" t="s">
        <v>11</v>
      </c>
      <c r="E9" s="12" t="s">
        <v>12</v>
      </c>
      <c r="F9" s="12"/>
      <c r="G9" s="12"/>
      <c r="H9" s="12"/>
      <c r="I9" s="1"/>
    </row>
    <row r="10" spans="1:9" ht="13.5" thickBot="1">
      <c r="A10" s="1"/>
      <c r="B10" s="7">
        <v>50</v>
      </c>
      <c r="C10" s="8">
        <f>B10*F7</f>
        <v>30000</v>
      </c>
      <c r="D10" s="8">
        <f>C10*E10</f>
        <v>3000</v>
      </c>
      <c r="E10" s="10">
        <v>0.1</v>
      </c>
      <c r="F10" s="11">
        <v>0.1</v>
      </c>
      <c r="G10" s="2"/>
      <c r="H10" s="2"/>
      <c r="I10" s="1"/>
    </row>
    <row r="11" spans="1:8" ht="15.75">
      <c r="A11" s="1"/>
      <c r="B11" s="2"/>
      <c r="C11" s="9" t="str">
        <f>IF(C10='Taul1 (2)'!C10,"O I K E I N !!","oho")</f>
        <v>O I K E I N !!</v>
      </c>
      <c r="D11" s="9" t="str">
        <f>IF(D10='Taul1 (2)'!D10,"O I K E I N !!","oho")</f>
        <v>O I K E I N !!</v>
      </c>
      <c r="E11" s="2"/>
      <c r="F11" s="2"/>
      <c r="G11" s="2"/>
      <c r="H11" s="5"/>
    </row>
    <row r="12" spans="1:9" ht="31.5" customHeight="1" thickBot="1">
      <c r="A12" s="1"/>
      <c r="B12" s="5"/>
      <c r="C12" s="3" t="s">
        <v>9</v>
      </c>
      <c r="D12" s="4" t="s">
        <v>6</v>
      </c>
      <c r="E12" s="2"/>
      <c r="F12" s="3" t="s">
        <v>10</v>
      </c>
      <c r="G12" s="2"/>
      <c r="H12" s="5"/>
      <c r="I12" s="1"/>
    </row>
    <row r="13" spans="1:9" ht="13.5" thickBot="1">
      <c r="A13" s="1"/>
      <c r="B13" s="5"/>
      <c r="C13" s="8">
        <f>C10-D10</f>
        <v>27000</v>
      </c>
      <c r="D13" s="8">
        <f>C7*D7*E7</f>
        <v>120</v>
      </c>
      <c r="E13" s="2"/>
      <c r="F13" s="8">
        <f>C13/D13</f>
        <v>225</v>
      </c>
      <c r="G13" s="2"/>
      <c r="H13" s="2"/>
      <c r="I13" s="1"/>
    </row>
    <row r="14" spans="1:9" ht="15.75">
      <c r="A14" s="1"/>
      <c r="B14" s="1"/>
      <c r="C14" s="9" t="str">
        <f>IF(C13='Taul1 (2)'!C13,"O I K E I N !!","oho")</f>
        <v>O I K E I N !!</v>
      </c>
      <c r="D14" s="9" t="str">
        <f>IF(D13='Taul1 (2)'!D13,"O I K E I N !!","oho")</f>
        <v>O I K E I N !!</v>
      </c>
      <c r="E14" s="1"/>
      <c r="F14" s="9" t="str">
        <f>IF(F13='Taul1 (2)'!F13,"O I K E I N !!","oho")</f>
        <v>O I K E I N !!</v>
      </c>
      <c r="H14" s="1"/>
      <c r="I14" s="1"/>
    </row>
    <row r="15" spans="1:9" ht="12.75">
      <c r="A15" s="1"/>
      <c r="B15" s="1"/>
      <c r="C15" s="1"/>
      <c r="D15" s="1"/>
      <c r="E15" s="1"/>
      <c r="F15" s="1"/>
      <c r="H15" s="1"/>
      <c r="I15" s="1"/>
    </row>
  </sheetData>
  <sheetProtection/>
  <mergeCells count="1">
    <mergeCell ref="E9:H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zoomScale="80" zoomScaleNormal="80" zoomScalePageLayoutView="0" workbookViewId="0" topLeftCell="A1">
      <selection activeCell="B3" sqref="B3"/>
    </sheetView>
  </sheetViews>
  <sheetFormatPr defaultColWidth="9.140625" defaultRowHeight="12.75"/>
  <cols>
    <col min="2" max="2" width="14.57421875" style="0" customWidth="1"/>
    <col min="3" max="3" width="17.8515625" style="0" customWidth="1"/>
    <col min="4" max="4" width="19.8515625" style="0" customWidth="1"/>
    <col min="5" max="5" width="11.00390625" style="0" customWidth="1"/>
    <col min="6" max="6" width="13.28125" style="0" customWidth="1"/>
    <col min="7" max="7" width="7.57421875" style="0" customWidth="1"/>
  </cols>
  <sheetData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2" t="s">
        <v>3</v>
      </c>
      <c r="C4" s="2"/>
      <c r="D4" s="2"/>
      <c r="E4" s="2"/>
      <c r="F4" s="2"/>
      <c r="G4" s="2"/>
      <c r="H4" s="2"/>
      <c r="I4" s="1"/>
    </row>
    <row r="5" spans="1:9" ht="12.75">
      <c r="A5" s="1"/>
      <c r="B5" s="2"/>
      <c r="C5" s="2"/>
      <c r="D5" s="2"/>
      <c r="E5" s="2"/>
      <c r="F5" s="2"/>
      <c r="G5" s="2"/>
      <c r="H5" s="2"/>
      <c r="I5" s="1"/>
    </row>
    <row r="6" spans="1:8" ht="48.75" customHeight="1" thickBot="1">
      <c r="A6" s="1"/>
      <c r="B6" s="3" t="s">
        <v>1</v>
      </c>
      <c r="C6" s="3" t="s">
        <v>0</v>
      </c>
      <c r="D6" s="3" t="s">
        <v>2</v>
      </c>
      <c r="E6" s="3" t="s">
        <v>4</v>
      </c>
      <c r="F6" s="4" t="s">
        <v>5</v>
      </c>
      <c r="G6" s="5"/>
      <c r="H6" s="2"/>
    </row>
    <row r="7" spans="1:8" ht="13.5" thickBot="1">
      <c r="A7" s="1"/>
      <c r="B7" s="6">
        <f>Taul1!B7</f>
        <v>5</v>
      </c>
      <c r="C7" s="6">
        <f>Taul1!C7</f>
        <v>4</v>
      </c>
      <c r="D7" s="6">
        <f>Taul1!D7</f>
        <v>5</v>
      </c>
      <c r="E7" s="6">
        <f>Taul1!E7</f>
        <v>6</v>
      </c>
      <c r="F7" s="8">
        <f>B7*C7*D7*E7</f>
        <v>600</v>
      </c>
      <c r="G7" s="5"/>
      <c r="H7" s="2"/>
    </row>
    <row r="8" spans="1:9" ht="12.75">
      <c r="A8" s="1"/>
      <c r="B8" s="2"/>
      <c r="C8" s="2"/>
      <c r="D8" s="2"/>
      <c r="E8" s="2"/>
      <c r="F8" s="2"/>
      <c r="G8" s="2"/>
      <c r="H8" s="2"/>
      <c r="I8" s="1"/>
    </row>
    <row r="9" spans="1:9" ht="48.75" customHeight="1" thickBot="1">
      <c r="A9" s="1"/>
      <c r="B9" s="3" t="s">
        <v>7</v>
      </c>
      <c r="C9" s="3" t="s">
        <v>8</v>
      </c>
      <c r="D9" s="3" t="s">
        <v>11</v>
      </c>
      <c r="E9" s="12" t="s">
        <v>12</v>
      </c>
      <c r="F9" s="12"/>
      <c r="G9" s="12"/>
      <c r="H9" s="12"/>
      <c r="I9" s="1"/>
    </row>
    <row r="10" spans="1:9" ht="13.5" thickBot="1">
      <c r="A10" s="1"/>
      <c r="B10" s="7">
        <f>Taul1!B10</f>
        <v>50</v>
      </c>
      <c r="C10" s="8">
        <f>B10*F7</f>
        <v>30000</v>
      </c>
      <c r="D10" s="8">
        <f>C10*E10</f>
        <v>3000</v>
      </c>
      <c r="E10" s="3">
        <f>Taul1!E10</f>
        <v>0.1</v>
      </c>
      <c r="F10" s="3">
        <f>Taul1!F10</f>
        <v>0.1</v>
      </c>
      <c r="G10" s="2"/>
      <c r="H10" s="2"/>
      <c r="I10" s="1"/>
    </row>
    <row r="11" spans="1:8" ht="12.75">
      <c r="A11" s="1"/>
      <c r="B11" s="2"/>
      <c r="C11" s="2"/>
      <c r="D11" s="2"/>
      <c r="E11" s="2"/>
      <c r="F11" s="2"/>
      <c r="G11" s="2"/>
      <c r="H11" s="5"/>
    </row>
    <row r="12" spans="1:9" ht="31.5" customHeight="1" thickBot="1">
      <c r="A12" s="1"/>
      <c r="B12" s="5"/>
      <c r="C12" s="3" t="s">
        <v>9</v>
      </c>
      <c r="D12" s="4" t="s">
        <v>6</v>
      </c>
      <c r="E12" s="2"/>
      <c r="F12" s="3" t="s">
        <v>10</v>
      </c>
      <c r="G12" s="2"/>
      <c r="H12" s="5"/>
      <c r="I12" s="1"/>
    </row>
    <row r="13" spans="1:9" ht="13.5" thickBot="1">
      <c r="A13" s="1"/>
      <c r="B13" s="5"/>
      <c r="C13" s="8">
        <f>C10-D10</f>
        <v>27000</v>
      </c>
      <c r="D13" s="8">
        <f>C7*D7*E7</f>
        <v>120</v>
      </c>
      <c r="E13" s="2"/>
      <c r="F13" s="8">
        <f>C13/D13</f>
        <v>225</v>
      </c>
      <c r="G13" s="2"/>
      <c r="H13" s="2"/>
      <c r="I13" s="1"/>
    </row>
    <row r="14" spans="1:9" ht="12.75">
      <c r="A14" s="1"/>
      <c r="B14" s="1"/>
      <c r="C14" s="1"/>
      <c r="D14" s="1"/>
      <c r="E14" s="1"/>
      <c r="F14" s="1"/>
      <c r="H14" s="1"/>
      <c r="I14" s="1"/>
    </row>
    <row r="15" spans="1:9" ht="12.75">
      <c r="A15" s="1"/>
      <c r="B15" s="1"/>
      <c r="C15" s="1"/>
      <c r="D15" s="1"/>
      <c r="E15" s="1"/>
      <c r="F15" s="1"/>
      <c r="H15" s="1"/>
      <c r="I15" s="1"/>
    </row>
  </sheetData>
  <sheetProtection/>
  <mergeCells count="1">
    <mergeCell ref="E9:H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oppilas</dc:creator>
  <cp:keywords/>
  <dc:description/>
  <cp:lastModifiedBy>Opettaja opettaja4</cp:lastModifiedBy>
  <dcterms:created xsi:type="dcterms:W3CDTF">2004-08-30T10:35:36Z</dcterms:created>
  <dcterms:modified xsi:type="dcterms:W3CDTF">2013-04-16T04:53:31Z</dcterms:modified>
  <cp:category/>
  <cp:version/>
  <cp:contentType/>
  <cp:contentStatus/>
</cp:coreProperties>
</file>