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nttiy\Desktop\Kari Tiitolan Merkonomit\Omat\Ohjelman hallinta, Valitun aiheen toiminnot näkyvissä ylhäällä\"/>
    </mc:Choice>
  </mc:AlternateContent>
  <xr:revisionPtr revIDLastSave="0" documentId="13_ncr:1_{75C26BFD-7224-46D1-ACD9-EFD070AC04F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solua1">Taul1!#REF!</definedName>
  </definedNames>
  <calcPr calcId="191029" calcMode="manual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5" i="1" l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B13" i="1" l="1"/>
  <c r="C13" i="1"/>
  <c r="D13" i="1"/>
  <c r="G13" i="1" s="1"/>
  <c r="E13" i="1"/>
  <c r="F13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<sst xmlns="http://schemas.openxmlformats.org/spreadsheetml/2006/main" count="620" uniqueCount="43">
  <si>
    <t>aika</t>
  </si>
  <si>
    <t>kirjat</t>
  </si>
  <si>
    <t>cd</t>
  </si>
  <si>
    <t>tietokone</t>
  </si>
  <si>
    <t>kynä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</si>
  <si>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</si>
  <si>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</si>
  <si>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</si>
  <si>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</si>
  <si>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</si>
  <si>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</si>
  <si>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</si>
  <si>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</si>
  <si>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</si>
  <si>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Asiakas</t>
  </si>
  <si>
    <t>Tuote</t>
  </si>
  <si>
    <t>Tuotekoodi</t>
  </si>
  <si>
    <t>Aluetoimisto</t>
  </si>
  <si>
    <t>Myyjä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</si>
  <si>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</si>
  <si>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</si>
  <si>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</si>
  <si>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</si>
  <si>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</si>
  <si>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</si>
  <si>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</si>
  <si>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</si>
  <si>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</si>
  <si>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</si>
  <si>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</si>
  <si>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</si>
  <si>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</si>
  <si>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</si>
  <si>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</si>
  <si>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</si>
  <si>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</si>
  <si>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</si>
  <si>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Kaikki yhteensä</t>
  </si>
  <si>
    <t>Summa  / myynti</t>
  </si>
  <si>
    <t>Summa  / kulut</t>
  </si>
  <si>
    <t>Summa  / Tulos</t>
  </si>
  <si>
    <t>Arvot</t>
  </si>
  <si>
    <t>Excelissä on solutietoa, graafista kaaviota, Pivot- taulukkoa, taulukkomuotoa tai kuvaa (tai automaattista muotoa)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</si>
</sst>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/>
    <xf numFmtId="0" fontId="2" fillId="0" borderId="0" xfId="0" applyFont="1" applyProtection="1"/>
    <xf numFmtId="3" fontId="4" fillId="0" borderId="0" xfId="0" applyNumberFormat="1" applyFont="1"/>
    <xf numFmtId="3" fontId="4" fillId="0" borderId="0" xfId="0" applyNumberFormat="1" applyFont="1" applyBorder="1"/>
    <xf numFmtId="0" fontId="0" fillId="0" borderId="0" xfId="0" pivotButton="1"/>
    <xf numFmtId="0" fontId="0" fillId="0" borderId="0" xfId="0" applyNumberFormat="1"/>
    <xf numFmtId="0" fontId="5" fillId="0" borderId="0" xfId="0" applyFont="1" applyFill="1"/>
    <xf numFmtId="0" fontId="6" fillId="0" borderId="0" xfId="0" applyFont="1" applyFill="1"/>
  </cellXfs>
  <cellStyles count="1">
    <cellStyle name="Normaali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family val="2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5967413441955E-2"/>
          <c:y val="0.10358565737051793"/>
          <c:w val="0.714867617107943"/>
          <c:h val="0.7171314741035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Taul1!$B$6</c:f>
              <c:strCache>
                <c:ptCount val="1"/>
                <c:pt idx="0">
                  <c:v>kirjat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Taul1!$A$7:$A$12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Taul1!$B$7:$B$12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77</c:v>
                </c:pt>
                <c:pt idx="3">
                  <c:v>10</c:v>
                </c:pt>
                <c:pt idx="4">
                  <c:v>250</c:v>
                </c:pt>
                <c:pt idx="5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B-476B-AB83-04DCD05EBF6C}"/>
            </c:ext>
          </c:extLst>
        </c:ser>
        <c:ser>
          <c:idx val="1"/>
          <c:order val="1"/>
          <c:tx>
            <c:strRef>
              <c:f>Taul1!$C$6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Taul1!$A$7:$A$12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Taul1!$C$7:$C$12</c:f>
              <c:numCache>
                <c:formatCode>General</c:formatCode>
                <c:ptCount val="6"/>
                <c:pt idx="0">
                  <c:v>200</c:v>
                </c:pt>
                <c:pt idx="1">
                  <c:v>60</c:v>
                </c:pt>
                <c:pt idx="2">
                  <c:v>78</c:v>
                </c:pt>
                <c:pt idx="3">
                  <c:v>20</c:v>
                </c:pt>
                <c:pt idx="4">
                  <c:v>300</c:v>
                </c:pt>
                <c:pt idx="5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B-476B-AB83-04DCD05EBF6C}"/>
            </c:ext>
          </c:extLst>
        </c:ser>
        <c:ser>
          <c:idx val="2"/>
          <c:order val="2"/>
          <c:tx>
            <c:strRef>
              <c:f>Taul1!$D$6</c:f>
              <c:strCache>
                <c:ptCount val="1"/>
                <c:pt idx="0">
                  <c:v>tietokone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Taul1!$A$7:$A$12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Taul1!$D$7:$D$12</c:f>
              <c:numCache>
                <c:formatCode>General</c:formatCode>
                <c:ptCount val="6"/>
                <c:pt idx="0">
                  <c:v>300</c:v>
                </c:pt>
                <c:pt idx="1">
                  <c:v>70</c:v>
                </c:pt>
                <c:pt idx="2">
                  <c:v>79</c:v>
                </c:pt>
                <c:pt idx="3">
                  <c:v>30</c:v>
                </c:pt>
                <c:pt idx="4">
                  <c:v>350</c:v>
                </c:pt>
                <c:pt idx="5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B-476B-AB83-04DCD05EBF6C}"/>
            </c:ext>
          </c:extLst>
        </c:ser>
        <c:ser>
          <c:idx val="3"/>
          <c:order val="3"/>
          <c:tx>
            <c:strRef>
              <c:f>Taul1!$E$6</c:f>
              <c:strCache>
                <c:ptCount val="1"/>
                <c:pt idx="0">
                  <c:v>kynä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Taul1!$A$7:$A$12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Taul1!$E$7:$E$12</c:f>
              <c:numCache>
                <c:formatCode>General</c:formatCode>
                <c:ptCount val="6"/>
                <c:pt idx="0">
                  <c:v>400</c:v>
                </c:pt>
                <c:pt idx="1">
                  <c:v>80</c:v>
                </c:pt>
                <c:pt idx="2">
                  <c:v>80</c:v>
                </c:pt>
                <c:pt idx="3">
                  <c:v>40</c:v>
                </c:pt>
                <c:pt idx="4">
                  <c:v>400</c:v>
                </c:pt>
                <c:pt idx="5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B-476B-AB83-04DCD05EBF6C}"/>
            </c:ext>
          </c:extLst>
        </c:ser>
        <c:ser>
          <c:idx val="4"/>
          <c:order val="4"/>
          <c:tx>
            <c:strRef>
              <c:f>Taul1!$F$6</c:f>
              <c:strCache>
                <c:ptCount val="1"/>
                <c:pt idx="0">
                  <c:v>paperi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Taul1!$A$7:$A$12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Taul1!$F$7:$F$12</c:f>
              <c:numCache>
                <c:formatCode>General</c:formatCode>
                <c:ptCount val="6"/>
                <c:pt idx="0">
                  <c:v>500</c:v>
                </c:pt>
                <c:pt idx="1">
                  <c:v>90</c:v>
                </c:pt>
                <c:pt idx="2">
                  <c:v>81</c:v>
                </c:pt>
                <c:pt idx="3">
                  <c:v>50</c:v>
                </c:pt>
                <c:pt idx="4">
                  <c:v>450</c:v>
                </c:pt>
                <c:pt idx="5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6B-476B-AB83-04DCD05EB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95008"/>
        <c:axId val="158409088"/>
      </c:barChart>
      <c:catAx>
        <c:axId val="1583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840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0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839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3054989816705"/>
          <c:y val="0.25099601593625498"/>
          <c:w val="0.14867617107942976"/>
          <c:h val="0.42231075697211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28575</xdr:rowOff>
    </xdr:from>
    <xdr:to>
      <xdr:col>7</xdr:col>
      <xdr:colOff>504825</xdr:colOff>
      <xdr:row>29</xdr:row>
      <xdr:rowOff>152400</xdr:rowOff>
    </xdr:to>
    <xdr:graphicFrame macro="">
      <xdr:nvGraphicFramePr>
        <xdr:cNvPr id="1038" name="Kaavio 1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15</xdr:row>
      <xdr:rowOff>66675</xdr:rowOff>
    </xdr:from>
    <xdr:to>
      <xdr:col>4</xdr:col>
      <xdr:colOff>247650</xdr:colOff>
      <xdr:row>18</xdr:row>
      <xdr:rowOff>66675</xdr:rowOff>
    </xdr:to>
    <xdr:sp macro="" textlink="">
      <xdr:nvSpPr>
        <xdr:cNvPr id="2" name="Kuvaselite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609725" y="2371725"/>
          <a:ext cx="1076325" cy="485775"/>
        </a:xfrm>
        <a:prstGeom prst="wedgeRectCallout">
          <a:avLst>
            <a:gd name="adj1" fmla="val 71203"/>
            <a:gd name="adj2" fmla="val 227206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fi-FI" sz="1100"/>
            <a:t>Selityksiä</a:t>
          </a:r>
        </a:p>
      </xdr:txBody>
    </xdr:sp>
    <xdr:clientData/>
  </xdr:twoCellAnchor>
  <xdr:twoCellAnchor editAs="oneCell">
    <xdr:from>
      <xdr:col>8</xdr:col>
      <xdr:colOff>19050</xdr:colOff>
      <xdr:row>5</xdr:row>
      <xdr:rowOff>9525</xdr:rowOff>
    </xdr:from>
    <xdr:to>
      <xdr:col>10</xdr:col>
      <xdr:colOff>390525</xdr:colOff>
      <xdr:row>13</xdr:row>
      <xdr:rowOff>66675</xdr:rowOff>
    </xdr:to>
    <xdr:pic>
      <xdr:nvPicPr>
        <xdr:cNvPr id="1040" name="Kuva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69532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ti Ylänen" refreshedDate="41246.606883680557" createdVersion="4" refreshedVersion="4" minRefreshableVersion="3" recordCount="18" xr:uid="{00000000-000A-0000-FFFF-FFFF0C000000}">
  <cacheSource type="worksheet">
    <worksheetSource ref="J17:Q35" sheet="Taul1"/>
  </cacheSource>
  <cacheFields count="8">
    <cacheField name="Asiakas" numFmtId="0">
      <sharedItems/>
    </cacheField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5">
        <s v="Laakso"/>
        <s v="Tasanpää"/>
        <s v="Muttila"/>
        <s v="Niemi"/>
        <s v="Koskelonpää"/>
      </sharedItems>
    </cacheField>
    <cacheField name="myynti" numFmtId="3">
      <sharedItems containsSemiMixedTypes="0" containsString="0" containsNumber="1" containsInteger="1" minValue="520" maxValue="810"/>
    </cacheField>
    <cacheField name="kulut" numFmtId="3">
      <sharedItems containsSemiMixedTypes="0" containsString="0" containsNumber="1" containsInteger="1" minValue="220" maxValue="365"/>
    </cacheField>
    <cacheField name="Tulos" numFmtId="3">
      <sharedItems containsSemiMixedTypes="0" containsString="0" containsNumber="1" containsInteger="1" minValue="300" maxValue="4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Tanska"/>
    <s v="kaapin ovi"/>
    <s v="KAO010"/>
    <s v="Turku"/>
    <x v="4"/>
    <n v="600"/>
    <n v="260"/>
    <n v="340"/>
  </r>
  <r>
    <s v="Tanska"/>
    <s v="kaapin ovi"/>
    <s v="KAO010"/>
    <s v="Turku"/>
    <x v="4"/>
    <n v="600"/>
    <n v="26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-taulukko4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compactData="0" gridDropZones="1" multipleFieldFilters="0">
  <location ref="N3:Q10" firstHeaderRow="1" firstDataRow="2" firstDataCol="1"/>
  <pivotFields count="8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">
        <item x="4"/>
        <item x="0"/>
        <item x="2"/>
        <item x="3"/>
        <item x="1"/>
        <item t="default"/>
      </items>
    </pivotField>
    <pivotField dataField="1" compact="0" numFmtId="3" outline="0" showAll="0"/>
    <pivotField dataField="1" compact="0" numFmtId="3" outline="0" showAll="0"/>
    <pivotField dataField="1" compact="0" numFmtId="3" outline="0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 / myynti" fld="5" baseField="0" baseItem="0"/>
    <dataField name="Summa  / kulut" fld="6" baseField="0" baseItem="0"/>
    <dataField name="Summa  / Tulo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B248DE-C018-4E6B-B81D-AB1B5AB03FB0}" name="Taulukko1" displayName="Taulukko1" ref="J17:Q35" totalsRowShown="0" headerRowDxfId="0" dataDxfId="1">
  <autoFilter ref="J17:Q35" xr:uid="{72D5D9C8-17F0-404E-9C46-16679674218F}"/>
  <tableColumns count="8">
    <tableColumn id="1" xr3:uid="{2F9A8FD7-167A-4D6D-8C52-08EEAB14E93C}" name="Asiakas" dataDxfId="9"/>
    <tableColumn id="2" xr3:uid="{4B8F475B-5496-4257-A16B-9CF85DA67040}" name="Tuote" dataDxfId="8"/>
    <tableColumn id="3" xr3:uid="{642028BA-0353-4BCA-ABDB-83E0881DE162}" name="Tuotekoodi" dataDxfId="7"/>
    <tableColumn id="4" xr3:uid="{3716FB28-3D7D-4254-A275-9F5802D2B8E2}" name="Aluetoimisto" dataDxfId="6"/>
    <tableColumn id="5" xr3:uid="{9F7D86BE-EE77-4C0B-AD11-62CE54EB7796}" name="Myyjä" dataDxfId="5"/>
    <tableColumn id="6" xr3:uid="{7A2F523F-48CE-460C-B934-33BC16674CB7}" name="myynti" dataDxfId="4"/>
    <tableColumn id="7" xr3:uid="{69779423-7920-46F0-8D26-CC4C7577B30E}" name="kulut" dataDxfId="3"/>
    <tableColumn id="8" xr3:uid="{662E7E3F-0BE7-45B7-8438-EC49E3129357}" name="Tulos" dataDxfId="2">
      <calculatedColumnFormula>O18-P18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workbookViewId="0">
      <selection activeCell="D7" sqref="D7"/>
    </sheetView>
  </sheetViews>
  <sheetFormatPr defaultRowHeight="12.75" x14ac:dyDescent="0.2"/>
  <cols>
    <col min="10" max="10" width="12.28515625" customWidth="1"/>
    <col min="11" max="11" width="9.85546875" customWidth="1"/>
    <col min="12" max="12" width="16" customWidth="1"/>
    <col min="13" max="13" width="17.42578125" customWidth="1"/>
    <col min="14" max="14" width="16.85546875" customWidth="1"/>
    <col min="15" max="18" width="11.7109375" customWidth="1"/>
    <col min="19" max="19" width="15.42578125" customWidth="1"/>
    <col min="20" max="20" width="16.42578125" customWidth="1"/>
    <col min="21" max="21" width="14.85546875" customWidth="1"/>
    <col min="22" max="22" width="15.28515625" customWidth="1"/>
    <col min="23" max="25" width="11.7109375" customWidth="1"/>
    <col min="26" max="27" width="16.42578125" bestFit="1" customWidth="1"/>
    <col min="28" max="28" width="25.7109375" bestFit="1" customWidth="1"/>
    <col min="29" max="29" width="24.42578125" bestFit="1" customWidth="1"/>
    <col min="30" max="30" width="24" bestFit="1" customWidth="1"/>
  </cols>
  <sheetData>
    <row r="1" spans="1:17" ht="18" x14ac:dyDescent="0.25">
      <c r="B1" s="13" t="s">
        <v>42</v>
      </c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</row>
    <row r="3" spans="1:17" x14ac:dyDescent="0.2">
      <c r="O3" s="11" t="s">
        <v>41</v>
      </c>
    </row>
    <row r="4" spans="1:17" x14ac:dyDescent="0.2">
      <c r="B4" s="4"/>
      <c r="N4" s="11" t="s">
        <v>18</v>
      </c>
      <c r="O4" t="s">
        <v>38</v>
      </c>
      <c r="P4" t="s">
        <v>39</v>
      </c>
      <c r="Q4" t="s">
        <v>40</v>
      </c>
    </row>
    <row r="5" spans="1:17" x14ac:dyDescent="0.2">
      <c r="N5" t="s">
        <v>36</v>
      </c>
      <c r="O5" s="12">
        <v>1200</v>
      </c>
      <c r="P5" s="12">
        <v>520</v>
      </c>
      <c r="Q5" s="12">
        <v>680</v>
      </c>
    </row>
    <row r="6" spans="1:17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" t="s">
        <v>6</v>
      </c>
      <c r="N6" t="s">
        <v>26</v>
      </c>
      <c r="O6" s="12">
        <v>2520</v>
      </c>
      <c r="P6" s="12">
        <v>1100</v>
      </c>
      <c r="Q6" s="12">
        <v>1420</v>
      </c>
    </row>
    <row r="7" spans="1:17" x14ac:dyDescent="0.2">
      <c r="A7" s="1" t="s">
        <v>7</v>
      </c>
      <c r="B7" s="3">
        <v>100</v>
      </c>
      <c r="C7" s="3">
        <v>200</v>
      </c>
      <c r="D7" s="3">
        <v>300</v>
      </c>
      <c r="E7" s="3">
        <v>400</v>
      </c>
      <c r="F7" s="3">
        <v>500</v>
      </c>
      <c r="G7" s="3">
        <f t="shared" ref="G7:G13" si="0">SUM(B7:F7)</f>
        <v>1500</v>
      </c>
      <c r="N7" t="s">
        <v>33</v>
      </c>
      <c r="O7" s="12">
        <v>3240</v>
      </c>
      <c r="P7" s="12">
        <v>1460</v>
      </c>
      <c r="Q7" s="12">
        <v>1780</v>
      </c>
    </row>
    <row r="8" spans="1:17" x14ac:dyDescent="0.2">
      <c r="A8" s="1" t="s">
        <v>8</v>
      </c>
      <c r="B8" s="3">
        <v>50</v>
      </c>
      <c r="C8" s="3">
        <v>60</v>
      </c>
      <c r="D8" s="3">
        <v>70</v>
      </c>
      <c r="E8" s="3">
        <v>80</v>
      </c>
      <c r="F8" s="3">
        <v>90</v>
      </c>
      <c r="G8" s="3">
        <f t="shared" si="0"/>
        <v>350</v>
      </c>
      <c r="N8" t="s">
        <v>35</v>
      </c>
      <c r="O8" s="12">
        <v>3000</v>
      </c>
      <c r="P8" s="12">
        <v>1340</v>
      </c>
      <c r="Q8" s="12">
        <v>1660</v>
      </c>
    </row>
    <row r="9" spans="1:17" x14ac:dyDescent="0.2">
      <c r="A9" s="1" t="s">
        <v>9</v>
      </c>
      <c r="B9" s="3">
        <v>77</v>
      </c>
      <c r="C9" s="3">
        <v>78</v>
      </c>
      <c r="D9" s="3">
        <v>79</v>
      </c>
      <c r="E9" s="3">
        <v>80</v>
      </c>
      <c r="F9" s="3">
        <v>81</v>
      </c>
      <c r="G9" s="3">
        <f t="shared" si="0"/>
        <v>395</v>
      </c>
      <c r="N9" t="s">
        <v>28</v>
      </c>
      <c r="O9" s="12">
        <v>2080</v>
      </c>
      <c r="P9" s="12">
        <v>880</v>
      </c>
      <c r="Q9" s="12">
        <v>1200</v>
      </c>
    </row>
    <row r="10" spans="1:17" x14ac:dyDescent="0.2">
      <c r="A10" s="1" t="s">
        <v>10</v>
      </c>
      <c r="B10" s="3">
        <v>10</v>
      </c>
      <c r="C10" s="3">
        <v>20</v>
      </c>
      <c r="D10" s="3">
        <v>30</v>
      </c>
      <c r="E10" s="3">
        <v>40</v>
      </c>
      <c r="F10" s="3">
        <v>50</v>
      </c>
      <c r="G10" s="3">
        <f t="shared" si="0"/>
        <v>150</v>
      </c>
      <c r="N10" t="s">
        <v>37</v>
      </c>
      <c r="O10" s="12">
        <v>12040</v>
      </c>
      <c r="P10" s="12">
        <v>5300</v>
      </c>
      <c r="Q10" s="12">
        <v>6740</v>
      </c>
    </row>
    <row r="11" spans="1:17" x14ac:dyDescent="0.2">
      <c r="A11" s="1" t="s">
        <v>11</v>
      </c>
      <c r="B11" s="3">
        <v>250</v>
      </c>
      <c r="C11" s="3">
        <v>300</v>
      </c>
      <c r="D11" s="3">
        <v>350</v>
      </c>
      <c r="E11" s="3">
        <v>400</v>
      </c>
      <c r="F11" s="3">
        <v>450</v>
      </c>
      <c r="G11" s="3">
        <f t="shared" si="0"/>
        <v>1750</v>
      </c>
    </row>
    <row r="12" spans="1:17" x14ac:dyDescent="0.2">
      <c r="A12" s="1" t="s">
        <v>12</v>
      </c>
      <c r="B12" s="3">
        <v>331</v>
      </c>
      <c r="C12" s="3">
        <v>332</v>
      </c>
      <c r="D12" s="3">
        <v>333</v>
      </c>
      <c r="E12" s="3">
        <v>334</v>
      </c>
      <c r="F12" s="3">
        <v>335</v>
      </c>
      <c r="G12" s="3">
        <f t="shared" si="0"/>
        <v>1665</v>
      </c>
    </row>
    <row r="13" spans="1:17" x14ac:dyDescent="0.2">
      <c r="A13" s="1" t="s">
        <v>13</v>
      </c>
      <c r="B13" s="3">
        <f>SUM(B7:B12)</f>
        <v>818</v>
      </c>
      <c r="C13" s="3">
        <f>SUM(C7:C12)</f>
        <v>990</v>
      </c>
      <c r="D13" s="3">
        <f>SUM(D7:D12)</f>
        <v>1162</v>
      </c>
      <c r="E13" s="3">
        <f>SUM(E7:E12)</f>
        <v>1334</v>
      </c>
      <c r="F13" s="3">
        <f>SUM(F7:F12)</f>
        <v>1506</v>
      </c>
      <c r="G13" s="3">
        <f t="shared" si="0"/>
        <v>5810</v>
      </c>
    </row>
    <row r="17" spans="10:17" ht="15.75" x14ac:dyDescent="0.25">
      <c r="J17" s="5" t="s">
        <v>14</v>
      </c>
      <c r="K17" s="5" t="s">
        <v>15</v>
      </c>
      <c r="L17" s="5" t="s">
        <v>16</v>
      </c>
      <c r="M17" s="5" t="s">
        <v>17</v>
      </c>
      <c r="N17" s="5" t="s">
        <v>18</v>
      </c>
      <c r="O17" s="6" t="s">
        <v>19</v>
      </c>
      <c r="P17" s="6" t="s">
        <v>20</v>
      </c>
      <c r="Q17" s="6" t="s">
        <v>21</v>
      </c>
    </row>
    <row r="18" spans="10:17" x14ac:dyDescent="0.2">
      <c r="J18" s="7" t="s">
        <v>22</v>
      </c>
      <c r="K18" s="8" t="s">
        <v>23</v>
      </c>
      <c r="L18" s="8" t="s">
        <v>24</v>
      </c>
      <c r="M18" s="7" t="s">
        <v>25</v>
      </c>
      <c r="N18" s="7" t="s">
        <v>26</v>
      </c>
      <c r="O18" s="9">
        <v>630</v>
      </c>
      <c r="P18" s="10">
        <v>275</v>
      </c>
      <c r="Q18" s="9">
        <f t="shared" ref="Q18:Q35" si="1">O18-P18</f>
        <v>355</v>
      </c>
    </row>
    <row r="19" spans="10:17" x14ac:dyDescent="0.2">
      <c r="J19" s="7" t="s">
        <v>22</v>
      </c>
      <c r="K19" s="8" t="s">
        <v>23</v>
      </c>
      <c r="L19" s="8" t="s">
        <v>24</v>
      </c>
      <c r="M19" s="7" t="s">
        <v>25</v>
      </c>
      <c r="N19" s="7" t="s">
        <v>26</v>
      </c>
      <c r="O19" s="9">
        <v>630</v>
      </c>
      <c r="P19" s="10">
        <v>275</v>
      </c>
      <c r="Q19" s="9">
        <f t="shared" si="1"/>
        <v>355</v>
      </c>
    </row>
    <row r="20" spans="10:17" x14ac:dyDescent="0.2">
      <c r="J20" s="7" t="s">
        <v>22</v>
      </c>
      <c r="K20" s="8" t="s">
        <v>23</v>
      </c>
      <c r="L20" s="8" t="s">
        <v>24</v>
      </c>
      <c r="M20" s="7" t="s">
        <v>25</v>
      </c>
      <c r="N20" s="7" t="s">
        <v>26</v>
      </c>
      <c r="O20" s="9">
        <v>630</v>
      </c>
      <c r="P20" s="10">
        <v>275</v>
      </c>
      <c r="Q20" s="9">
        <f t="shared" si="1"/>
        <v>355</v>
      </c>
    </row>
    <row r="21" spans="10:17" x14ac:dyDescent="0.2">
      <c r="J21" s="7" t="s">
        <v>22</v>
      </c>
      <c r="K21" s="8" t="s">
        <v>23</v>
      </c>
      <c r="L21" s="8" t="s">
        <v>24</v>
      </c>
      <c r="M21" s="7" t="s">
        <v>25</v>
      </c>
      <c r="N21" s="7" t="s">
        <v>26</v>
      </c>
      <c r="O21" s="9">
        <v>630</v>
      </c>
      <c r="P21" s="10">
        <v>275</v>
      </c>
      <c r="Q21" s="9">
        <f t="shared" si="1"/>
        <v>355</v>
      </c>
    </row>
    <row r="22" spans="10:17" x14ac:dyDescent="0.2">
      <c r="J22" s="7" t="s">
        <v>22</v>
      </c>
      <c r="K22" s="8" t="s">
        <v>23</v>
      </c>
      <c r="L22" s="8" t="s">
        <v>24</v>
      </c>
      <c r="M22" s="7" t="s">
        <v>27</v>
      </c>
      <c r="N22" s="7" t="s">
        <v>28</v>
      </c>
      <c r="O22" s="9">
        <v>520</v>
      </c>
      <c r="P22" s="10">
        <v>220</v>
      </c>
      <c r="Q22" s="9">
        <f t="shared" si="1"/>
        <v>300</v>
      </c>
    </row>
    <row r="23" spans="10:17" x14ac:dyDescent="0.2">
      <c r="J23" s="7" t="s">
        <v>22</v>
      </c>
      <c r="K23" s="8" t="s">
        <v>23</v>
      </c>
      <c r="L23" s="8" t="s">
        <v>24</v>
      </c>
      <c r="M23" s="7" t="s">
        <v>27</v>
      </c>
      <c r="N23" s="7" t="s">
        <v>28</v>
      </c>
      <c r="O23" s="9">
        <v>520</v>
      </c>
      <c r="P23" s="10">
        <v>220</v>
      </c>
      <c r="Q23" s="9">
        <f t="shared" si="1"/>
        <v>300</v>
      </c>
    </row>
    <row r="24" spans="10:17" x14ac:dyDescent="0.2">
      <c r="J24" s="7" t="s">
        <v>22</v>
      </c>
      <c r="K24" s="8" t="s">
        <v>23</v>
      </c>
      <c r="L24" s="8" t="s">
        <v>24</v>
      </c>
      <c r="M24" s="7" t="s">
        <v>27</v>
      </c>
      <c r="N24" s="7" t="s">
        <v>28</v>
      </c>
      <c r="O24" s="9">
        <v>520</v>
      </c>
      <c r="P24" s="10">
        <v>220</v>
      </c>
      <c r="Q24" s="9">
        <f t="shared" si="1"/>
        <v>300</v>
      </c>
    </row>
    <row r="25" spans="10:17" x14ac:dyDescent="0.2">
      <c r="J25" s="7" t="s">
        <v>22</v>
      </c>
      <c r="K25" s="8" t="s">
        <v>23</v>
      </c>
      <c r="L25" s="8" t="s">
        <v>24</v>
      </c>
      <c r="M25" s="7" t="s">
        <v>27</v>
      </c>
      <c r="N25" s="7" t="s">
        <v>28</v>
      </c>
      <c r="O25" s="9">
        <v>520</v>
      </c>
      <c r="P25" s="10">
        <v>220</v>
      </c>
      <c r="Q25" s="9">
        <f t="shared" si="1"/>
        <v>300</v>
      </c>
    </row>
    <row r="26" spans="10:17" x14ac:dyDescent="0.2">
      <c r="J26" s="7" t="s">
        <v>29</v>
      </c>
      <c r="K26" s="8" t="s">
        <v>30</v>
      </c>
      <c r="L26" s="8" t="s">
        <v>31</v>
      </c>
      <c r="M26" s="7" t="s">
        <v>32</v>
      </c>
      <c r="N26" s="7" t="s">
        <v>33</v>
      </c>
      <c r="O26" s="9">
        <v>810</v>
      </c>
      <c r="P26" s="10">
        <v>365</v>
      </c>
      <c r="Q26" s="9">
        <f t="shared" si="1"/>
        <v>445</v>
      </c>
    </row>
    <row r="27" spans="10:17" x14ac:dyDescent="0.2">
      <c r="J27" s="7" t="s">
        <v>29</v>
      </c>
      <c r="K27" s="8" t="s">
        <v>30</v>
      </c>
      <c r="L27" s="8" t="s">
        <v>31</v>
      </c>
      <c r="M27" s="7" t="s">
        <v>32</v>
      </c>
      <c r="N27" s="7" t="s">
        <v>33</v>
      </c>
      <c r="O27" s="9">
        <v>810</v>
      </c>
      <c r="P27" s="10">
        <v>365</v>
      </c>
      <c r="Q27" s="9">
        <f t="shared" si="1"/>
        <v>445</v>
      </c>
    </row>
    <row r="28" spans="10:17" x14ac:dyDescent="0.2">
      <c r="J28" s="7" t="s">
        <v>29</v>
      </c>
      <c r="K28" s="8" t="s">
        <v>30</v>
      </c>
      <c r="L28" s="8" t="s">
        <v>31</v>
      </c>
      <c r="M28" s="7" t="s">
        <v>32</v>
      </c>
      <c r="N28" s="7" t="s">
        <v>33</v>
      </c>
      <c r="O28" s="9">
        <v>810</v>
      </c>
      <c r="P28" s="10">
        <v>365</v>
      </c>
      <c r="Q28" s="9">
        <f t="shared" si="1"/>
        <v>445</v>
      </c>
    </row>
    <row r="29" spans="10:17" x14ac:dyDescent="0.2">
      <c r="J29" s="7" t="s">
        <v>29</v>
      </c>
      <c r="K29" s="8" t="s">
        <v>30</v>
      </c>
      <c r="L29" s="8" t="s">
        <v>31</v>
      </c>
      <c r="M29" s="7" t="s">
        <v>32</v>
      </c>
      <c r="N29" s="7" t="s">
        <v>33</v>
      </c>
      <c r="O29" s="9">
        <v>810</v>
      </c>
      <c r="P29" s="10">
        <v>365</v>
      </c>
      <c r="Q29" s="9">
        <f t="shared" si="1"/>
        <v>445</v>
      </c>
    </row>
    <row r="30" spans="10:17" x14ac:dyDescent="0.2">
      <c r="J30" s="7" t="s">
        <v>34</v>
      </c>
      <c r="K30" s="8" t="s">
        <v>30</v>
      </c>
      <c r="L30" s="8" t="s">
        <v>31</v>
      </c>
      <c r="M30" s="7" t="s">
        <v>25</v>
      </c>
      <c r="N30" s="7" t="s">
        <v>35</v>
      </c>
      <c r="O30" s="9">
        <v>750</v>
      </c>
      <c r="P30" s="10">
        <v>335</v>
      </c>
      <c r="Q30" s="9">
        <f t="shared" si="1"/>
        <v>415</v>
      </c>
    </row>
    <row r="31" spans="10:17" x14ac:dyDescent="0.2">
      <c r="J31" s="7" t="s">
        <v>34</v>
      </c>
      <c r="K31" s="8" t="s">
        <v>30</v>
      </c>
      <c r="L31" s="8" t="s">
        <v>31</v>
      </c>
      <c r="M31" s="7" t="s">
        <v>25</v>
      </c>
      <c r="N31" s="7" t="s">
        <v>35</v>
      </c>
      <c r="O31" s="9">
        <v>750</v>
      </c>
      <c r="P31" s="10">
        <v>335</v>
      </c>
      <c r="Q31" s="9">
        <f t="shared" si="1"/>
        <v>415</v>
      </c>
    </row>
    <row r="32" spans="10:17" x14ac:dyDescent="0.2">
      <c r="J32" s="7" t="s">
        <v>34</v>
      </c>
      <c r="K32" s="8" t="s">
        <v>30</v>
      </c>
      <c r="L32" s="8" t="s">
        <v>31</v>
      </c>
      <c r="M32" s="7" t="s">
        <v>25</v>
      </c>
      <c r="N32" s="7" t="s">
        <v>35</v>
      </c>
      <c r="O32" s="9">
        <v>750</v>
      </c>
      <c r="P32" s="10">
        <v>335</v>
      </c>
      <c r="Q32" s="9">
        <f t="shared" si="1"/>
        <v>415</v>
      </c>
    </row>
    <row r="33" spans="10:17" x14ac:dyDescent="0.2">
      <c r="J33" s="7" t="s">
        <v>34</v>
      </c>
      <c r="K33" s="8" t="s">
        <v>30</v>
      </c>
      <c r="L33" s="8" t="s">
        <v>31</v>
      </c>
      <c r="M33" s="7" t="s">
        <v>25</v>
      </c>
      <c r="N33" s="7" t="s">
        <v>35</v>
      </c>
      <c r="O33" s="9">
        <v>750</v>
      </c>
      <c r="P33" s="10">
        <v>335</v>
      </c>
      <c r="Q33" s="9">
        <f t="shared" si="1"/>
        <v>415</v>
      </c>
    </row>
    <row r="34" spans="10:17" x14ac:dyDescent="0.2">
      <c r="J34" s="7" t="s">
        <v>22</v>
      </c>
      <c r="K34" s="8" t="s">
        <v>30</v>
      </c>
      <c r="L34" s="8" t="s">
        <v>31</v>
      </c>
      <c r="M34" s="7" t="s">
        <v>27</v>
      </c>
      <c r="N34" s="7" t="s">
        <v>36</v>
      </c>
      <c r="O34" s="9">
        <v>600</v>
      </c>
      <c r="P34" s="10">
        <v>260</v>
      </c>
      <c r="Q34" s="9">
        <f t="shared" si="1"/>
        <v>340</v>
      </c>
    </row>
    <row r="35" spans="10:17" x14ac:dyDescent="0.2">
      <c r="J35" s="7" t="s">
        <v>22</v>
      </c>
      <c r="K35" s="8" t="s">
        <v>30</v>
      </c>
      <c r="L35" s="8" t="s">
        <v>31</v>
      </c>
      <c r="M35" s="7" t="s">
        <v>27</v>
      </c>
      <c r="N35" s="7" t="s">
        <v>36</v>
      </c>
      <c r="O35" s="9">
        <v>600</v>
      </c>
      <c r="P35" s="10">
        <v>260</v>
      </c>
      <c r="Q35" s="9">
        <f t="shared" si="1"/>
        <v>340</v>
      </c>
    </row>
  </sheetData>
  <phoneticPr fontId="0" type="noConversion"/>
  <pageMargins left="0.75" right="0.75" top="1" bottom="1" header="0.4921259845" footer="0.4921259845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amiedu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ylanen</dc:creator>
  <cp:lastModifiedBy>Antti Ylänen</cp:lastModifiedBy>
  <dcterms:created xsi:type="dcterms:W3CDTF">2000-12-06T09:44:04Z</dcterms:created>
  <dcterms:modified xsi:type="dcterms:W3CDTF">2020-01-23T08:14:23Z</dcterms:modified>
</cp:coreProperties>
</file>